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LANDISK-3514\userdata\■自治体セールスツール\☆Welcome to Hyogo関係\西宮市\R8  加工米高騰支援事業\★★制作物・成果物★★\②様式第2号‗購入量等集計表\"/>
    </mc:Choice>
  </mc:AlternateContent>
  <xr:revisionPtr revIDLastSave="0" documentId="13_ncr:1_{CAA0C39F-650F-4CAC-A8F9-50A85FAB14E6}" xr6:coauthVersionLast="47" xr6:coauthVersionMax="47" xr10:uidLastSave="{00000000-0000-0000-0000-000000000000}"/>
  <bookViews>
    <workbookView xWindow="-60" yWindow="-60" windowWidth="28920" windowHeight="15600" tabRatio="772" firstSheet="1" activeTab="5" xr2:uid="{00000000-000D-0000-FFFF-FFFF00000000}"/>
  </bookViews>
  <sheets>
    <sheet name="単価計算書‗様式第2-1(入力シート)" sheetId="5" r:id="rId1"/>
    <sheet name="様式第2-1(記入例) " sheetId="4" r:id="rId2"/>
    <sheet name="単価計算書‗様式第2-2(入力シート)" sheetId="3" r:id="rId3"/>
    <sheet name="様式第2-2(記入例)" sheetId="1" r:id="rId4"/>
    <sheet name="申請額集計表_様式第2-3(入力シート)" sheetId="7" r:id="rId5"/>
    <sheet name="申請額集計表_様式第2-3(記入例)" sheetId="6" r:id="rId6"/>
  </sheets>
  <definedNames>
    <definedName name="_xlnm.Print_Area" localSheetId="5">'申請額集計表_様式第2-3(記入例)'!$A$1:$I$31</definedName>
    <definedName name="_xlnm.Print_Area" localSheetId="4">'申請額集計表_様式第2-3(入力シート)'!$A$1:$I$31</definedName>
    <definedName name="_xlnm.Print_Area" localSheetId="0">'単価計算書‗様式第2-1(入力シート)'!$A$1:$U$26</definedName>
    <definedName name="_xlnm.Print_Area" localSheetId="2">'単価計算書‗様式第2-2(入力シート)'!$A$1:$U$31</definedName>
    <definedName name="_xlnm.Print_Area" localSheetId="1">'様式第2-1(記入例) '!$A$1:$U$26</definedName>
    <definedName name="_xlnm.Print_Area" localSheetId="3">'様式第2-2(記入例)'!$A$1:$U$31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8" i="5" l="1"/>
  <c r="H18" i="5"/>
  <c r="T12" i="1"/>
  <c r="T13" i="1"/>
  <c r="T14" i="1"/>
  <c r="T15" i="1"/>
  <c r="T16" i="1"/>
  <c r="T17" i="1"/>
  <c r="T18" i="1"/>
  <c r="J12" i="1"/>
  <c r="J13" i="1"/>
  <c r="J14" i="1"/>
  <c r="J15" i="1"/>
  <c r="J16" i="1"/>
  <c r="J17" i="1"/>
  <c r="J18" i="1"/>
  <c r="T12" i="3"/>
  <c r="T13" i="3"/>
  <c r="T14" i="3"/>
  <c r="T15" i="3"/>
  <c r="T16" i="3"/>
  <c r="T17" i="3"/>
  <c r="T18" i="3"/>
  <c r="J12" i="3"/>
  <c r="J13" i="3"/>
  <c r="J14" i="3"/>
  <c r="J15" i="3"/>
  <c r="J16" i="3"/>
  <c r="J17" i="3"/>
  <c r="J18" i="3"/>
  <c r="T11" i="5"/>
  <c r="T12" i="5"/>
  <c r="T13" i="5"/>
  <c r="T14" i="5"/>
  <c r="T15" i="5"/>
  <c r="T16" i="5"/>
  <c r="T17" i="5"/>
  <c r="J11" i="5"/>
  <c r="J12" i="5"/>
  <c r="J13" i="5"/>
  <c r="J14" i="5"/>
  <c r="J15" i="5"/>
  <c r="J16" i="5"/>
  <c r="J17" i="5"/>
  <c r="T11" i="4"/>
  <c r="T12" i="4"/>
  <c r="T13" i="4"/>
  <c r="T14" i="4"/>
  <c r="T15" i="4"/>
  <c r="T16" i="4"/>
  <c r="T17" i="4"/>
  <c r="J11" i="4"/>
  <c r="J12" i="4"/>
  <c r="J13" i="4"/>
  <c r="J14" i="4"/>
  <c r="J15" i="4"/>
  <c r="J16" i="4"/>
  <c r="J17" i="4"/>
  <c r="F23" i="7" l="1"/>
  <c r="E22" i="7"/>
  <c r="G22" i="7" s="1"/>
  <c r="E21" i="7"/>
  <c r="G21" i="7" s="1"/>
  <c r="E20" i="7"/>
  <c r="G20" i="7" s="1"/>
  <c r="E19" i="7"/>
  <c r="G19" i="7" s="1"/>
  <c r="E18" i="7"/>
  <c r="G18" i="7" s="1"/>
  <c r="E17" i="7"/>
  <c r="G17" i="7" s="1"/>
  <c r="E16" i="7"/>
  <c r="G16" i="7" s="1"/>
  <c r="E15" i="7"/>
  <c r="G15" i="7" s="1"/>
  <c r="E14" i="7"/>
  <c r="G14" i="7" s="1"/>
  <c r="E13" i="7"/>
  <c r="G13" i="7" s="1"/>
  <c r="E12" i="7"/>
  <c r="G12" i="7" s="1"/>
  <c r="E11" i="7"/>
  <c r="G11" i="7" s="1"/>
  <c r="E10" i="7"/>
  <c r="G10" i="7" s="1"/>
  <c r="E9" i="7"/>
  <c r="G9" i="7" s="1"/>
  <c r="E8" i="7"/>
  <c r="G8" i="7" s="1"/>
  <c r="G14" i="6"/>
  <c r="G8" i="6"/>
  <c r="F23" i="6"/>
  <c r="E22" i="6"/>
  <c r="G22" i="6" s="1"/>
  <c r="E21" i="6"/>
  <c r="G21" i="6" s="1"/>
  <c r="E20" i="6"/>
  <c r="G20" i="6" s="1"/>
  <c r="E19" i="6"/>
  <c r="G19" i="6" s="1"/>
  <c r="E18" i="6"/>
  <c r="G18" i="6" s="1"/>
  <c r="E17" i="6"/>
  <c r="G17" i="6" s="1"/>
  <c r="E16" i="6"/>
  <c r="G16" i="6" s="1"/>
  <c r="E15" i="6"/>
  <c r="G15" i="6" s="1"/>
  <c r="E14" i="6"/>
  <c r="E13" i="6"/>
  <c r="G13" i="6" s="1"/>
  <c r="E12" i="6"/>
  <c r="G12" i="6" s="1"/>
  <c r="E11" i="6"/>
  <c r="G11" i="6" s="1"/>
  <c r="E10" i="6"/>
  <c r="G10" i="6" s="1"/>
  <c r="E9" i="6"/>
  <c r="G9" i="6" s="1"/>
  <c r="E8" i="6"/>
  <c r="T10" i="5"/>
  <c r="J10" i="5"/>
  <c r="T9" i="5"/>
  <c r="J9" i="5"/>
  <c r="R18" i="4"/>
  <c r="H18" i="4"/>
  <c r="T10" i="4"/>
  <c r="J10" i="4"/>
  <c r="T9" i="4"/>
  <c r="J9" i="4"/>
  <c r="R19" i="3"/>
  <c r="H19" i="3"/>
  <c r="T11" i="3"/>
  <c r="J11" i="3"/>
  <c r="T10" i="3"/>
  <c r="J10" i="3"/>
  <c r="K18" i="5" l="1"/>
  <c r="J19" i="5" s="1"/>
  <c r="G23" i="7"/>
  <c r="K18" i="4"/>
  <c r="J19" i="4" s="1"/>
  <c r="U18" i="4"/>
  <c r="T19" i="4" s="1"/>
  <c r="U18" i="5"/>
  <c r="T19" i="5" s="1"/>
  <c r="G23" i="6"/>
  <c r="U19" i="3"/>
  <c r="T20" i="3" s="1"/>
  <c r="K19" i="3"/>
  <c r="J20" i="3" s="1"/>
  <c r="R19" i="1" l="1"/>
  <c r="H19" i="1"/>
  <c r="T11" i="1"/>
  <c r="T10" i="1"/>
  <c r="J11" i="1"/>
  <c r="J10" i="1"/>
  <c r="K19" i="1" l="1"/>
  <c r="J20" i="1" s="1"/>
  <c r="U19" i="1"/>
  <c r="T20" i="1" s="1"/>
</calcChain>
</file>

<file path=xl/sharedStrings.xml><?xml version="1.0" encoding="utf-8"?>
<sst xmlns="http://schemas.openxmlformats.org/spreadsheetml/2006/main" count="437" uniqueCount="87">
  <si>
    <t>購入先</t>
  </si>
  <si>
    <t>支払日</t>
  </si>
  <si>
    <t>購入単価
（税抜）※1</t>
  </si>
  <si>
    <t>購入金額（税抜）
（１円未満切捨て）</t>
  </si>
  <si>
    <t>A</t>
  </si>
  <si>
    <t>B</t>
  </si>
  <si>
    <t>R7.10.1</t>
  </si>
  <si>
    <t>R7.11.1</t>
  </si>
  <si>
    <t>合計</t>
  </si>
  <si>
    <t>購入単価（②÷①）
＝申請額計算書「令和６年産単価」</t>
  </si>
  <si>
    <t>購入数量
（小数点第２位以下
切捨て）</t>
    <phoneticPr fontId="2"/>
  </si>
  <si>
    <t>円/俵</t>
    <rPh sb="0" eb="1">
      <t>エン</t>
    </rPh>
    <rPh sb="2" eb="3">
      <t>タワラ</t>
    </rPh>
    <phoneticPr fontId="2"/>
  </si>
  <si>
    <t>俵</t>
    <rPh sb="0" eb="1">
      <t>タワラ</t>
    </rPh>
    <phoneticPr fontId="2"/>
  </si>
  <si>
    <t>令和６年産加工用米</t>
    <rPh sb="5" eb="8">
      <t>カコウヨウ</t>
    </rPh>
    <rPh sb="8" eb="9">
      <t>マイ</t>
    </rPh>
    <phoneticPr fontId="2"/>
  </si>
  <si>
    <t>令和７年産加工用米</t>
    <rPh sb="4" eb="5">
      <t>サン</t>
    </rPh>
    <rPh sb="5" eb="9">
      <t>カコウヨウマイ</t>
    </rPh>
    <phoneticPr fontId="2"/>
  </si>
  <si>
    <t>令和７年産加工米の購入実績があるが、令和６年産加工米の購入実績がない場合</t>
    <rPh sb="5" eb="7">
      <t>カコウ</t>
    </rPh>
    <rPh sb="23" eb="25">
      <t>カコウ</t>
    </rPh>
    <phoneticPr fontId="2"/>
  </si>
  <si>
    <t>①</t>
    <phoneticPr fontId="2"/>
  </si>
  <si>
    <t>②</t>
    <phoneticPr fontId="2"/>
  </si>
  <si>
    <t>事業者名</t>
    <rPh sb="0" eb="4">
      <t>ジギョウシャメイ</t>
    </rPh>
    <phoneticPr fontId="2"/>
  </si>
  <si>
    <t>甲子園米菓株式会社</t>
    <rPh sb="0" eb="3">
      <t>コウシエン</t>
    </rPh>
    <rPh sb="3" eb="5">
      <t>ベイカ</t>
    </rPh>
    <rPh sb="5" eb="9">
      <t>カブシキガイシャ</t>
    </rPh>
    <phoneticPr fontId="2"/>
  </si>
  <si>
    <t>③</t>
    <phoneticPr fontId="2"/>
  </si>
  <si>
    <t>④</t>
    <phoneticPr fontId="2"/>
  </si>
  <si>
    <t>購入単価（④÷③）
＝申請額計算書「令和７年産単価」</t>
    <phoneticPr fontId="2"/>
  </si>
  <si>
    <t>申請額
計算書No.</t>
    <phoneticPr fontId="2"/>
  </si>
  <si>
    <t>様式第２号-２</t>
    <phoneticPr fontId="2"/>
  </si>
  <si>
    <t>様式第２号-１</t>
    <phoneticPr fontId="2"/>
  </si>
  <si>
    <t>西宮市加工用米等価格高騰対策給付金に係る加工用米等購入量等集計表</t>
    <phoneticPr fontId="2"/>
  </si>
  <si>
    <r>
      <rPr>
        <sz val="11"/>
        <color rgb="FFFF0000"/>
        <rFont val="ＭＳ ゴシック"/>
        <family val="3"/>
        <charset val="128"/>
      </rPr>
      <t>☑</t>
    </r>
    <r>
      <rPr>
        <sz val="11"/>
        <rFont val="ＭＳ ゴシック"/>
        <family val="3"/>
        <charset val="128"/>
      </rPr>
      <t xml:space="preserve"> 令和６年産購入実績無し</t>
    </r>
    <phoneticPr fontId="2"/>
  </si>
  <si>
    <t>□ 令和６年産購入実績無し</t>
    <phoneticPr fontId="2"/>
  </si>
  <si>
    <t>令和6年産
単価（税抜）※1</t>
  </si>
  <si>
    <t>令和7年産
単価（税抜）※1</t>
  </si>
  <si>
    <t>甲子園米菓株式会社</t>
    <rPh sb="0" eb="5">
      <t>コウシエンベイカ</t>
    </rPh>
    <rPh sb="5" eb="9">
      <t>カブシキガイシャ</t>
    </rPh>
    <phoneticPr fontId="2"/>
  </si>
  <si>
    <t>単価算定方式</t>
    <rPh sb="0" eb="2">
      <t>タンカ</t>
    </rPh>
    <rPh sb="2" eb="6">
      <t>サンテイホウシキ</t>
    </rPh>
    <phoneticPr fontId="2"/>
  </si>
  <si>
    <t>C</t>
    <phoneticPr fontId="2"/>
  </si>
  <si>
    <t>Ð</t>
    <phoneticPr fontId="2"/>
  </si>
  <si>
    <t>E</t>
    <phoneticPr fontId="2"/>
  </si>
  <si>
    <t>F</t>
    <phoneticPr fontId="2"/>
  </si>
  <si>
    <t>G</t>
    <phoneticPr fontId="2"/>
  </si>
  <si>
    <t>I</t>
    <phoneticPr fontId="2"/>
  </si>
  <si>
    <t>J</t>
    <phoneticPr fontId="2"/>
  </si>
  <si>
    <t>西宮市加工用米等価格高騰対策給付金に係る加工用米等購入量等集計表</t>
    <rPh sb="0" eb="3">
      <t>ニシノミヤシ</t>
    </rPh>
    <rPh sb="3" eb="6">
      <t>カコウヨウ</t>
    </rPh>
    <rPh sb="6" eb="7">
      <t>マイ</t>
    </rPh>
    <rPh sb="7" eb="8">
      <t>トウ</t>
    </rPh>
    <rPh sb="8" eb="10">
      <t>カカク</t>
    </rPh>
    <rPh sb="10" eb="12">
      <t>コウトウ</t>
    </rPh>
    <rPh sb="12" eb="14">
      <t>タイサク</t>
    </rPh>
    <rPh sb="14" eb="17">
      <t>キュウフキン</t>
    </rPh>
    <rPh sb="18" eb="19">
      <t>カカワ</t>
    </rPh>
    <rPh sb="20" eb="23">
      <t>カコウヨウ</t>
    </rPh>
    <rPh sb="23" eb="25">
      <t>マイナド</t>
    </rPh>
    <rPh sb="25" eb="27">
      <t>コウニュウ</t>
    </rPh>
    <rPh sb="27" eb="28">
      <t>リョウ</t>
    </rPh>
    <rPh sb="28" eb="29">
      <t>トウ</t>
    </rPh>
    <rPh sb="29" eb="31">
      <t>シュウケイ</t>
    </rPh>
    <rPh sb="31" eb="32">
      <t>ヒョウ</t>
    </rPh>
    <phoneticPr fontId="2"/>
  </si>
  <si>
    <t>様式第２号-３</t>
    <phoneticPr fontId="2"/>
  </si>
  <si>
    <t>申請額
計算書№</t>
    <rPh sb="0" eb="3">
      <t>シンセイガク</t>
    </rPh>
    <rPh sb="4" eb="7">
      <t>ケイサンショ</t>
    </rPh>
    <phoneticPr fontId="2"/>
  </si>
  <si>
    <t>高騰額
H（E-D）</t>
    <phoneticPr fontId="2"/>
  </si>
  <si>
    <t>令和7年産購入数量
（小数点第2位以下切捨て）※2</t>
    <phoneticPr fontId="2"/>
  </si>
  <si>
    <t>H（F×G×1/4）</t>
    <phoneticPr fontId="2"/>
  </si>
  <si>
    <t>単価計算書</t>
    <rPh sb="0" eb="2">
      <t>タンカ</t>
    </rPh>
    <rPh sb="2" eb="5">
      <t>ケイサンショ</t>
    </rPh>
    <phoneticPr fontId="2"/>
  </si>
  <si>
    <t>購入先による証明</t>
    <phoneticPr fontId="2"/>
  </si>
  <si>
    <t>★単価計算書（様式第2号-1・様式第2号-2）で計算した数字等を転記してください</t>
    <rPh sb="1" eb="3">
      <t>タンカ</t>
    </rPh>
    <rPh sb="3" eb="6">
      <t>ケイサンショ</t>
    </rPh>
    <rPh sb="7" eb="9">
      <t>ヨウシキ</t>
    </rPh>
    <rPh sb="9" eb="10">
      <t>ダイ</t>
    </rPh>
    <rPh sb="11" eb="12">
      <t>ゴウ</t>
    </rPh>
    <rPh sb="15" eb="17">
      <t>ヨウシキ</t>
    </rPh>
    <rPh sb="17" eb="18">
      <t>ダイ</t>
    </rPh>
    <rPh sb="19" eb="20">
      <t>ゴウ</t>
    </rPh>
    <rPh sb="24" eb="26">
      <t>ケイサン</t>
    </rPh>
    <rPh sb="28" eb="30">
      <t>スウジ</t>
    </rPh>
    <rPh sb="30" eb="31">
      <t>トウ</t>
    </rPh>
    <rPh sb="32" eb="34">
      <t>テンキ</t>
    </rPh>
    <phoneticPr fontId="2"/>
  </si>
  <si>
    <t>購入単価
（税抜）※1</t>
    <phoneticPr fontId="2"/>
  </si>
  <si>
    <t>　　　令和６年度の購入実績が無い場合は、購入先に単価を確認し、その単価を記載すること。ただし、購入先から令和６年産加工用米の単価（税抜）が証明できる書類を取得し、添付すること。</t>
    <rPh sb="57" eb="61">
      <t>カコウヨウマイ</t>
    </rPh>
    <phoneticPr fontId="2"/>
  </si>
  <si>
    <t>購入数量
（小数点第２位以下
切捨て）※2</t>
    <phoneticPr fontId="2"/>
  </si>
  <si>
    <t>支払日
※3</t>
    <phoneticPr fontId="2"/>
  </si>
  <si>
    <t>単価算定方法
申請者計算
※4</t>
    <phoneticPr fontId="2"/>
  </si>
  <si>
    <r>
      <rPr>
        <sz val="10"/>
        <color rgb="FFFF0000"/>
        <rFont val="ＭＳ ゴシック"/>
        <family val="3"/>
        <charset val="128"/>
      </rPr>
      <t>※１）</t>
    </r>
    <r>
      <rPr>
        <sz val="10"/>
        <color theme="1"/>
        <rFont val="ＭＳ ゴシック"/>
        <family val="3"/>
        <charset val="128"/>
      </rPr>
      <t>購入総額は消費税抜きとし、運搬費・精米費は含めません。請求書等で加工用米の単価が把握できない場合は、購入先に単価を確認し、その単価を記載すること。</t>
    </r>
    <rPh sb="3" eb="5">
      <t>コウニュウ</t>
    </rPh>
    <rPh sb="5" eb="7">
      <t>ソウガク</t>
    </rPh>
    <rPh sb="8" eb="12">
      <t>ショウヒゼイヌ</t>
    </rPh>
    <rPh sb="16" eb="19">
      <t>ウンパンヒ</t>
    </rPh>
    <rPh sb="20" eb="22">
      <t>セイマイ</t>
    </rPh>
    <rPh sb="22" eb="23">
      <t>ヒ</t>
    </rPh>
    <rPh sb="24" eb="25">
      <t>フク</t>
    </rPh>
    <rPh sb="35" eb="39">
      <t>カコウヨウマイ</t>
    </rPh>
    <phoneticPr fontId="5"/>
  </si>
  <si>
    <r>
      <rPr>
        <sz val="10"/>
        <color rgb="FFFF0000"/>
        <rFont val="ＭＳ ゴシック"/>
        <family val="3"/>
        <charset val="128"/>
      </rPr>
      <t>※３）</t>
    </r>
    <r>
      <rPr>
        <sz val="10"/>
        <color theme="1"/>
        <rFont val="ＭＳ ゴシック"/>
        <family val="3"/>
        <charset val="128"/>
      </rPr>
      <t>令和７年産加工用米は令和８年１２月２１日までに納品及び支払が完了したものを対象とします。</t>
    </r>
    <rPh sb="3" eb="5">
      <t>レイワ</t>
    </rPh>
    <rPh sb="6" eb="7">
      <t>ネン</t>
    </rPh>
    <rPh sb="7" eb="8">
      <t>サン</t>
    </rPh>
    <rPh sb="8" eb="12">
      <t>カコウヨウマイ</t>
    </rPh>
    <rPh sb="13" eb="15">
      <t>レイワ</t>
    </rPh>
    <rPh sb="16" eb="17">
      <t>ネン</t>
    </rPh>
    <rPh sb="19" eb="20">
      <t>ガツ</t>
    </rPh>
    <rPh sb="22" eb="23">
      <t>ニチ</t>
    </rPh>
    <rPh sb="26" eb="28">
      <t>ノウヒン</t>
    </rPh>
    <rPh sb="28" eb="29">
      <t>オヨ</t>
    </rPh>
    <rPh sb="30" eb="32">
      <t>シハライ</t>
    </rPh>
    <rPh sb="33" eb="35">
      <t>カンリョウ</t>
    </rPh>
    <rPh sb="40" eb="42">
      <t>タイショウ</t>
    </rPh>
    <phoneticPr fontId="5"/>
  </si>
  <si>
    <r>
      <rPr>
        <sz val="10"/>
        <color rgb="FFFF0000"/>
        <rFont val="ＭＳ ゴシック"/>
        <family val="3"/>
        <charset val="128"/>
      </rPr>
      <t>※２）</t>
    </r>
    <r>
      <rPr>
        <sz val="10"/>
        <color theme="1"/>
        <rFont val="ＭＳ ゴシック"/>
        <family val="3"/>
        <charset val="128"/>
      </rPr>
      <t>購入量の単位は俵（６０㎏）とし、㎏単位で購入した場合は、６０で割り戻し、小数点第２位を切り捨てること。</t>
    </r>
    <rPh sb="3" eb="6">
      <t>コウニュウリョウ</t>
    </rPh>
    <rPh sb="7" eb="9">
      <t>タンイ</t>
    </rPh>
    <rPh sb="10" eb="11">
      <t>タワラ</t>
    </rPh>
    <rPh sb="20" eb="22">
      <t>タンイ</t>
    </rPh>
    <rPh sb="23" eb="25">
      <t>コウニュウ</t>
    </rPh>
    <rPh sb="27" eb="29">
      <t>バアイ</t>
    </rPh>
    <rPh sb="34" eb="35">
      <t>ワ</t>
    </rPh>
    <rPh sb="36" eb="37">
      <t>モド</t>
    </rPh>
    <rPh sb="39" eb="42">
      <t>ショウスウテン</t>
    </rPh>
    <rPh sb="42" eb="43">
      <t>ダイ</t>
    </rPh>
    <rPh sb="44" eb="45">
      <t>イ</t>
    </rPh>
    <rPh sb="46" eb="47">
      <t>キ</t>
    </rPh>
    <rPh sb="48" eb="49">
      <t>ス</t>
    </rPh>
    <phoneticPr fontId="5"/>
  </si>
  <si>
    <t>申請額集計表</t>
    <rPh sb="0" eb="3">
      <t>シンセイガク</t>
    </rPh>
    <rPh sb="3" eb="6">
      <t>シュウケイヒョウ</t>
    </rPh>
    <phoneticPr fontId="2"/>
  </si>
  <si>
    <r>
      <rPr>
        <sz val="10"/>
        <color rgb="FFFF0000"/>
        <rFont val="ＭＳ ゴシック"/>
        <family val="3"/>
        <charset val="128"/>
      </rPr>
      <t>※５）</t>
    </r>
    <r>
      <rPr>
        <sz val="10"/>
        <color theme="1"/>
        <rFont val="ＭＳ ゴシック"/>
        <family val="3"/>
        <charset val="128"/>
      </rPr>
      <t>欄が不足する場合は、コピーして２枚目に記入し、申請額計算書№に番号をそれぞれ振ってください。</t>
    </r>
    <rPh sb="3" eb="4">
      <t>ラン</t>
    </rPh>
    <rPh sb="5" eb="7">
      <t>フソク</t>
    </rPh>
    <rPh sb="9" eb="11">
      <t>バアイ</t>
    </rPh>
    <rPh sb="19" eb="21">
      <t>マイメ</t>
    </rPh>
    <rPh sb="22" eb="24">
      <t>キニュウ</t>
    </rPh>
    <rPh sb="26" eb="29">
      <t>シンセイガク</t>
    </rPh>
    <rPh sb="29" eb="32">
      <t>ケイサンショ</t>
    </rPh>
    <rPh sb="34" eb="36">
      <t>バンゴウ</t>
    </rPh>
    <rPh sb="41" eb="42">
      <t>フ</t>
    </rPh>
    <phoneticPr fontId="5"/>
  </si>
  <si>
    <r>
      <rPr>
        <sz val="10"/>
        <color rgb="FFFF0000"/>
        <rFont val="ＭＳ ゴシック"/>
        <family val="3"/>
        <charset val="128"/>
      </rPr>
      <t>※６）</t>
    </r>
    <r>
      <rPr>
        <sz val="10"/>
        <color theme="1"/>
        <rFont val="ＭＳ ゴシック"/>
        <family val="3"/>
        <charset val="128"/>
      </rPr>
      <t>計算の結果導かれる給付金の額は、整数とし小数点以下は切り捨ててください。</t>
    </r>
    <rPh sb="3" eb="5">
      <t>ケイサン</t>
    </rPh>
    <rPh sb="6" eb="8">
      <t>ケッカ</t>
    </rPh>
    <rPh sb="8" eb="9">
      <t>ミチビ</t>
    </rPh>
    <rPh sb="12" eb="15">
      <t>キュウフキン</t>
    </rPh>
    <rPh sb="16" eb="17">
      <t>ガク</t>
    </rPh>
    <rPh sb="19" eb="21">
      <t>セイスウ</t>
    </rPh>
    <rPh sb="23" eb="26">
      <t>ショウスウテン</t>
    </rPh>
    <rPh sb="26" eb="28">
      <t>イカ</t>
    </rPh>
    <rPh sb="29" eb="30">
      <t>キ</t>
    </rPh>
    <rPh sb="31" eb="32">
      <t>ス</t>
    </rPh>
    <phoneticPr fontId="5"/>
  </si>
  <si>
    <t>申　請　額　合　計</t>
    <rPh sb="0" eb="1">
      <t>サル</t>
    </rPh>
    <rPh sb="2" eb="3">
      <t>ショウ</t>
    </rPh>
    <rPh sb="4" eb="5">
      <t>ガク</t>
    </rPh>
    <rPh sb="6" eb="7">
      <t>ア</t>
    </rPh>
    <phoneticPr fontId="2"/>
  </si>
  <si>
    <t>種別</t>
    <rPh sb="0" eb="2">
      <t>シュベツ</t>
    </rPh>
    <phoneticPr fontId="2"/>
  </si>
  <si>
    <t>B</t>
    <phoneticPr fontId="2"/>
  </si>
  <si>
    <t>D</t>
    <phoneticPr fontId="2"/>
  </si>
  <si>
    <t>もち米</t>
    <rPh sb="2" eb="3">
      <t>コメ</t>
    </rPh>
    <phoneticPr fontId="2"/>
  </si>
  <si>
    <t>うるち米</t>
    <rPh sb="3" eb="4">
      <t>コメ</t>
    </rPh>
    <phoneticPr fontId="2"/>
  </si>
  <si>
    <t>等級</t>
    <rPh sb="0" eb="2">
      <t>トウキュウ</t>
    </rPh>
    <phoneticPr fontId="2"/>
  </si>
  <si>
    <t>F（D×E）</t>
    <phoneticPr fontId="2"/>
  </si>
  <si>
    <t>1等</t>
    <rPh sb="1" eb="2">
      <t>トウ</t>
    </rPh>
    <phoneticPr fontId="2"/>
  </si>
  <si>
    <r>
      <t>※４）</t>
    </r>
    <r>
      <rPr>
        <sz val="10"/>
        <rFont val="ＭＳ ゴシック"/>
        <family val="3"/>
        <charset val="128"/>
      </rPr>
      <t>購入先ごとに</t>
    </r>
    <r>
      <rPr>
        <sz val="10"/>
        <color theme="1"/>
        <rFont val="ＭＳ ゴシック"/>
        <family val="3"/>
        <charset val="128"/>
      </rPr>
      <t>「単価計算書」（様式第2号-1・様式第2号-2）を作成の上、申請額集計書（様式第2号-3）に添付すること。</t>
    </r>
    <rPh sb="3" eb="6">
      <t>コウニュウサキ</t>
    </rPh>
    <rPh sb="10" eb="12">
      <t>タンカ</t>
    </rPh>
    <rPh sb="12" eb="15">
      <t>ケイサンショ</t>
    </rPh>
    <rPh sb="17" eb="19">
      <t>ヨウシキ</t>
    </rPh>
    <rPh sb="19" eb="20">
      <t>ダイ</t>
    </rPh>
    <rPh sb="21" eb="22">
      <t>ゴウ</t>
    </rPh>
    <rPh sb="25" eb="27">
      <t>ヨウシキ</t>
    </rPh>
    <rPh sb="27" eb="28">
      <t>ダイ</t>
    </rPh>
    <rPh sb="29" eb="30">
      <t>ゴウ</t>
    </rPh>
    <rPh sb="34" eb="36">
      <t>サクセイ</t>
    </rPh>
    <rPh sb="37" eb="38">
      <t>ウエ</t>
    </rPh>
    <rPh sb="39" eb="42">
      <t>シンセイガク</t>
    </rPh>
    <rPh sb="42" eb="45">
      <t>シュウケイショ</t>
    </rPh>
    <rPh sb="46" eb="48">
      <t>ヨウシキ</t>
    </rPh>
    <rPh sb="48" eb="49">
      <t>ダイ</t>
    </rPh>
    <rPh sb="50" eb="51">
      <t>ゴウ</t>
    </rPh>
    <rPh sb="55" eb="57">
      <t>テンプ</t>
    </rPh>
    <phoneticPr fontId="5"/>
  </si>
  <si>
    <r>
      <rPr>
        <sz val="10"/>
        <color rgb="FFFF0000"/>
        <rFont val="ＭＳ ゴシック"/>
        <family val="3"/>
        <charset val="128"/>
      </rPr>
      <t>※４）</t>
    </r>
    <r>
      <rPr>
        <sz val="10"/>
        <rFont val="ＭＳ ゴシック"/>
        <family val="3"/>
        <charset val="128"/>
      </rPr>
      <t>購入先ごとに</t>
    </r>
    <r>
      <rPr>
        <sz val="10"/>
        <color theme="1"/>
        <rFont val="ＭＳ ゴシック"/>
        <family val="3"/>
        <charset val="128"/>
      </rPr>
      <t>「単価計算書」（様式第2号-1・様式第2号-2）を作成の上、申請額集計書（様式第2号-3）に添付すること。</t>
    </r>
    <rPh sb="3" eb="6">
      <t>コウニュウサキ</t>
    </rPh>
    <rPh sb="10" eb="12">
      <t>タンカ</t>
    </rPh>
    <rPh sb="12" eb="15">
      <t>ケイサンショ</t>
    </rPh>
    <rPh sb="17" eb="19">
      <t>ヨウシキ</t>
    </rPh>
    <rPh sb="19" eb="20">
      <t>ダイ</t>
    </rPh>
    <rPh sb="21" eb="22">
      <t>ゴウ</t>
    </rPh>
    <rPh sb="25" eb="27">
      <t>ヨウシキ</t>
    </rPh>
    <rPh sb="27" eb="28">
      <t>ダイ</t>
    </rPh>
    <rPh sb="29" eb="30">
      <t>ゴウ</t>
    </rPh>
    <rPh sb="34" eb="36">
      <t>サクセイ</t>
    </rPh>
    <rPh sb="37" eb="38">
      <t>ウエ</t>
    </rPh>
    <rPh sb="39" eb="42">
      <t>シンセイガク</t>
    </rPh>
    <rPh sb="42" eb="45">
      <t>シュウケイショ</t>
    </rPh>
    <rPh sb="46" eb="48">
      <t>ヨウシキ</t>
    </rPh>
    <rPh sb="48" eb="49">
      <t>ダイ</t>
    </rPh>
    <rPh sb="50" eb="51">
      <t>ゴウ</t>
    </rPh>
    <rPh sb="55" eb="57">
      <t>テンプ</t>
    </rPh>
    <phoneticPr fontId="5"/>
  </si>
  <si>
    <t>給付金の額
（1円未満切捨て）</t>
    <rPh sb="0" eb="2">
      <t>キュウフ</t>
    </rPh>
    <phoneticPr fontId="2"/>
  </si>
  <si>
    <t>給付金の額
（1円未満切捨て）</t>
    <rPh sb="0" eb="3">
      <t>キュウフキン</t>
    </rPh>
    <phoneticPr fontId="2"/>
  </si>
  <si>
    <t>単価算定方法
申請者計算
※4</t>
  </si>
  <si>
    <t>購入先による証明</t>
    <rPh sb="0" eb="3">
      <t>コウニュウサキ</t>
    </rPh>
    <rPh sb="6" eb="8">
      <t>ショウメイ</t>
    </rPh>
    <phoneticPr fontId="2"/>
  </si>
  <si>
    <t>〇</t>
    <phoneticPr fontId="2"/>
  </si>
  <si>
    <t>１等</t>
    <rPh sb="1" eb="2">
      <t>トウ</t>
    </rPh>
    <phoneticPr fontId="2"/>
  </si>
  <si>
    <t>　★購入先から令和６年産加工用米の単価（税抜）が証明できる書類を取得し、添付すること。</t>
    <rPh sb="12" eb="14">
      <t>カコウ</t>
    </rPh>
    <rPh sb="14" eb="15">
      <t>ヨウ</t>
    </rPh>
    <rPh sb="15" eb="16">
      <t>マイ</t>
    </rPh>
    <phoneticPr fontId="2"/>
  </si>
  <si>
    <t>購入先からの聞取単価（税抜）★
＝申請額計算書「令和６年産単価」</t>
    <phoneticPr fontId="2"/>
  </si>
  <si>
    <r>
      <rPr>
        <sz val="10"/>
        <color rgb="FFFF0000"/>
        <rFont val="ＭＳ ゴシック"/>
        <family val="3"/>
        <charset val="128"/>
      </rPr>
      <t>※１）</t>
    </r>
    <r>
      <rPr>
        <sz val="10"/>
        <color theme="1"/>
        <rFont val="ＭＳ ゴシック"/>
        <family val="3"/>
        <charset val="128"/>
      </rPr>
      <t>購入総額は消費税抜きとし、運搬費・精米費は含めません。</t>
    </r>
    <r>
      <rPr>
        <sz val="10"/>
        <rFont val="ＭＳ ゴシック"/>
        <family val="3"/>
        <charset val="128"/>
      </rPr>
      <t>なお、単価（税抜）が証明できる書類を取得し、添付すること。</t>
    </r>
    <rPh sb="3" eb="5">
      <t>コウニュウ</t>
    </rPh>
    <rPh sb="5" eb="7">
      <t>ソウガク</t>
    </rPh>
    <rPh sb="8" eb="12">
      <t>ショウヒゼイヌ</t>
    </rPh>
    <rPh sb="16" eb="19">
      <t>ウンパンヒ</t>
    </rPh>
    <rPh sb="20" eb="22">
      <t>セイマイ</t>
    </rPh>
    <rPh sb="22" eb="23">
      <t>ヒ</t>
    </rPh>
    <rPh sb="24" eb="25">
      <t>フク</t>
    </rPh>
    <rPh sb="33" eb="35">
      <t>タンカ</t>
    </rPh>
    <rPh sb="36" eb="38">
      <t>ゼイヌキ</t>
    </rPh>
    <rPh sb="40" eb="42">
      <t>ショウメイ</t>
    </rPh>
    <rPh sb="45" eb="47">
      <t>ショルイ</t>
    </rPh>
    <rPh sb="48" eb="50">
      <t>シュトク</t>
    </rPh>
    <rPh sb="52" eb="54">
      <t>テンプ</t>
    </rPh>
    <phoneticPr fontId="5"/>
  </si>
  <si>
    <r>
      <t>※１）</t>
    </r>
    <r>
      <rPr>
        <sz val="10"/>
        <rFont val="ＭＳ ゴシック"/>
        <family val="3"/>
        <charset val="128"/>
      </rPr>
      <t>購入総額は消費税抜きとし、運搬費・精米費は含めません。なお、単価（税抜）が証明できる書類を取得し、添付すること。</t>
    </r>
    <phoneticPr fontId="5"/>
  </si>
  <si>
    <t>〇〇食品株式会社</t>
    <rPh sb="2" eb="4">
      <t>ショクヒン</t>
    </rPh>
    <rPh sb="4" eb="8">
      <t>カブシキガイシャ</t>
    </rPh>
    <phoneticPr fontId="2"/>
  </si>
  <si>
    <t>株式会社〇〇</t>
    <rPh sb="0" eb="4">
      <t>カブシキガイシャ</t>
    </rPh>
    <phoneticPr fontId="2"/>
  </si>
  <si>
    <t>R6.10.1</t>
    <phoneticPr fontId="2"/>
  </si>
  <si>
    <t>R6.11.1</t>
    <phoneticPr fontId="2"/>
  </si>
  <si>
    <t>R7.10.1</t>
    <phoneticPr fontId="2"/>
  </si>
  <si>
    <t>R7.11.1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</si>
</sst>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円&quot;"/>
    <numFmt numFmtId="177" formatCode="#,##0&quot; 円/俵&quot;"/>
    <numFmt numFmtId="178" formatCode="#,##0.0"/>
    <numFmt numFmtId="179" formatCode="0.0_);[Red]\(0.0\)"/>
    <numFmt numFmtId="180" formatCode="#,##0.0&quot; 俵&quot;"/>
  </numFmts>
  <fonts count="20"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color theme="1"/>
      <name val="ＭＳ ゴシック"/>
      <family val="3"/>
      <charset val="128"/>
    </font>
    <font>
      <sz val="11"/>
      <color rgb="FFFF0000"/>
      <name val="ＭＳ ゴシック"/>
      <family val="3"/>
      <charset val="128"/>
    </font>
    <font>
      <sz val="6"/>
      <name val="ＭＳ Ｐゴシック"/>
      <family val="2"/>
      <charset val="128"/>
      <scheme val="minor"/>
    </font>
    <font>
      <sz val="11"/>
      <name val="ＭＳ ゴシック"/>
      <family val="3"/>
      <charset val="128"/>
    </font>
    <font>
      <b/>
      <sz val="14"/>
      <name val="ＭＳ ゴシック"/>
      <family val="3"/>
      <charset val="128"/>
    </font>
    <font>
      <sz val="10"/>
      <name val="ＭＳ ゴシック"/>
      <family val="3"/>
      <charset val="128"/>
    </font>
    <font>
      <b/>
      <sz val="10"/>
      <name val="ＭＳ ゴシック"/>
      <family val="3"/>
      <charset val="128"/>
    </font>
    <font>
      <b/>
      <sz val="11"/>
      <name val="ＭＳ ゴシック"/>
      <family val="3"/>
      <charset val="128"/>
    </font>
    <font>
      <sz val="10"/>
      <color theme="1"/>
      <name val="ＭＳ ゴシック"/>
      <family val="3"/>
      <charset val="128"/>
    </font>
    <font>
      <sz val="10"/>
      <color rgb="FFFF0000"/>
      <name val="ＭＳ ゴシック"/>
      <family val="3"/>
      <charset val="128"/>
    </font>
    <font>
      <b/>
      <sz val="12"/>
      <name val="ＭＳ ゴシック"/>
      <family val="3"/>
      <charset val="128"/>
    </font>
    <font>
      <b/>
      <sz val="11"/>
      <color rgb="FFFF0000"/>
      <name val="ＭＳ ゴシック"/>
      <family val="3"/>
      <charset val="128"/>
    </font>
    <font>
      <b/>
      <sz val="10"/>
      <color rgb="FFFF0000"/>
      <name val="ＭＳ ゴシック"/>
      <family val="3"/>
      <charset val="128"/>
    </font>
    <font>
      <b/>
      <sz val="16"/>
      <name val="ＭＳ ゴシック"/>
      <family val="3"/>
      <charset val="128"/>
    </font>
    <font>
      <sz val="9"/>
      <name val="ＭＳ ゴシック"/>
      <family val="3"/>
      <charset val="128"/>
    </font>
    <font>
      <b/>
      <sz val="14"/>
      <color theme="0"/>
      <name val="ＭＳ ゴシック"/>
      <family val="3"/>
      <charset val="128"/>
    </font>
    <font>
      <b/>
      <sz val="16"/>
      <color theme="0"/>
      <name val="ＭＳ ゴシック"/>
      <family val="3"/>
      <charset val="128"/>
    </font>
  </fonts>
  <fills count="7">
    <fill>
      <patternFill patternType="none"/>
    </fill>
    <fill>
      <patternFill patternType="gray125"/>
    </fill>
    <fill>
      <patternFill patternType="solid">
        <fgColor rgb="FFD9EAD3"/>
      </patternFill>
    </fill>
    <fill>
      <patternFill patternType="solid">
        <fgColor rgb="FFEDEDED"/>
      </patternFill>
    </fill>
    <fill>
      <patternFill patternType="solid">
        <fgColor theme="9" tint="0.79998168889431442"/>
        <bgColor indexed="64"/>
      </patternFill>
    </fill>
    <fill>
      <patternFill patternType="solid">
        <fgColor theme="1"/>
        <bgColor indexed="64"/>
      </patternFill>
    </fill>
    <fill>
      <patternFill patternType="solid">
        <fgColor rgb="FFFFFF00"/>
        <bgColor indexed="64"/>
      </patternFill>
    </fill>
  </fills>
  <borders count="52">
    <border>
      <left/>
      <right/>
      <top/>
      <bottom/>
      <diagonal/>
    </border>
    <border>
      <left style="thin">
        <color rgb="FF777777"/>
      </left>
      <right style="thin">
        <color rgb="FF777777"/>
      </right>
      <top style="thin">
        <color rgb="FF777777"/>
      </top>
      <bottom style="thin">
        <color rgb="FF777777"/>
      </bottom>
      <diagonal/>
    </border>
    <border>
      <left style="thin">
        <color rgb="FF777777"/>
      </left>
      <right/>
      <top style="thin">
        <color rgb="FF777777"/>
      </top>
      <bottom style="thin">
        <color rgb="FF777777"/>
      </bottom>
      <diagonal/>
    </border>
    <border>
      <left/>
      <right/>
      <top style="thin">
        <color rgb="FF777777"/>
      </top>
      <bottom style="thin">
        <color rgb="FF777777"/>
      </bottom>
      <diagonal/>
    </border>
    <border>
      <left/>
      <right style="thin">
        <color rgb="FF777777"/>
      </right>
      <top style="thin">
        <color rgb="FF777777"/>
      </top>
      <bottom style="thin">
        <color rgb="FF777777"/>
      </bottom>
      <diagonal/>
    </border>
    <border>
      <left style="thin">
        <color rgb="FF777777"/>
      </left>
      <right/>
      <top/>
      <bottom/>
      <diagonal/>
    </border>
    <border>
      <left/>
      <right style="thin">
        <color rgb="FF777777"/>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rgb="FF777777"/>
      </right>
      <top style="medium">
        <color indexed="64"/>
      </top>
      <bottom style="thin">
        <color rgb="FF777777"/>
      </bottom>
      <diagonal/>
    </border>
    <border>
      <left style="thin">
        <color rgb="FF777777"/>
      </left>
      <right style="thin">
        <color rgb="FF777777"/>
      </right>
      <top style="medium">
        <color indexed="64"/>
      </top>
      <bottom style="thin">
        <color rgb="FF777777"/>
      </bottom>
      <diagonal/>
    </border>
    <border>
      <left style="thin">
        <color rgb="FF777777"/>
      </left>
      <right style="medium">
        <color indexed="64"/>
      </right>
      <top style="medium">
        <color indexed="64"/>
      </top>
      <bottom style="thin">
        <color rgb="FF777777"/>
      </bottom>
      <diagonal/>
    </border>
    <border>
      <left style="medium">
        <color indexed="64"/>
      </left>
      <right style="thin">
        <color rgb="FF777777"/>
      </right>
      <top style="thin">
        <color rgb="FF777777"/>
      </top>
      <bottom style="thin">
        <color rgb="FF777777"/>
      </bottom>
      <diagonal/>
    </border>
    <border>
      <left/>
      <right style="medium">
        <color indexed="64"/>
      </right>
      <top style="thin">
        <color rgb="FF777777"/>
      </top>
      <bottom style="thin">
        <color rgb="FF777777"/>
      </bottom>
      <diagonal/>
    </border>
    <border>
      <left style="medium">
        <color indexed="64"/>
      </left>
      <right/>
      <top style="thin">
        <color rgb="FF777777"/>
      </top>
      <bottom style="thin">
        <color rgb="FF777777"/>
      </bottom>
      <diagonal/>
    </border>
    <border>
      <left style="medium">
        <color indexed="64"/>
      </left>
      <right/>
      <top style="thin">
        <color rgb="FF777777"/>
      </top>
      <bottom style="medium">
        <color indexed="64"/>
      </bottom>
      <diagonal/>
    </border>
    <border>
      <left/>
      <right/>
      <top style="thin">
        <color rgb="FF777777"/>
      </top>
      <bottom style="medium">
        <color indexed="64"/>
      </bottom>
      <diagonal/>
    </border>
    <border>
      <left/>
      <right style="thin">
        <color rgb="FF777777"/>
      </right>
      <top style="thin">
        <color rgb="FF777777"/>
      </top>
      <bottom style="medium">
        <color indexed="64"/>
      </bottom>
      <diagonal/>
    </border>
    <border>
      <left style="thin">
        <color rgb="FF777777"/>
      </left>
      <right/>
      <top style="thin">
        <color rgb="FF777777"/>
      </top>
      <bottom style="medium">
        <color indexed="64"/>
      </bottom>
      <diagonal/>
    </border>
    <border>
      <left/>
      <right style="medium">
        <color indexed="64"/>
      </right>
      <top style="thin">
        <color rgb="FF777777"/>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rgb="FF555555"/>
      </left>
      <right style="thin">
        <color rgb="FF555555"/>
      </right>
      <top style="thin">
        <color rgb="FF555555"/>
      </top>
      <bottom style="thin">
        <color rgb="FF555555"/>
      </bottom>
      <diagonal/>
    </border>
    <border>
      <left/>
      <right style="thin">
        <color rgb="FF555555"/>
      </right>
      <top style="thin">
        <color rgb="FF555555"/>
      </top>
      <bottom style="thin">
        <color rgb="FF555555"/>
      </bottom>
      <diagonal/>
    </border>
    <border>
      <left style="thin">
        <color rgb="FF555555"/>
      </left>
      <right style="thin">
        <color rgb="FF555555"/>
      </right>
      <top/>
      <bottom style="thin">
        <color rgb="FF555555"/>
      </bottom>
      <diagonal/>
    </border>
    <border>
      <left/>
      <right/>
      <top style="medium">
        <color indexed="64"/>
      </top>
      <bottom/>
      <diagonal/>
    </border>
    <border>
      <left style="thin">
        <color rgb="FF555555"/>
      </left>
      <right/>
      <top style="medium">
        <color indexed="64"/>
      </top>
      <bottom style="medium">
        <color indexed="64"/>
      </bottom>
      <diagonal/>
    </border>
    <border>
      <left/>
      <right style="thin">
        <color rgb="FF555555"/>
      </right>
      <top/>
      <bottom style="thin">
        <color rgb="FF555555"/>
      </bottom>
      <diagonal/>
    </border>
    <border>
      <left style="thin">
        <color indexed="64"/>
      </left>
      <right style="thin">
        <color rgb="FF555555"/>
      </right>
      <top style="thin">
        <color indexed="64"/>
      </top>
      <bottom style="thin">
        <color indexed="64"/>
      </bottom>
      <diagonal/>
    </border>
    <border>
      <left style="thin">
        <color rgb="FF555555"/>
      </left>
      <right style="thin">
        <color rgb="FF555555"/>
      </right>
      <top style="thin">
        <color indexed="64"/>
      </top>
      <bottom style="thin">
        <color indexed="64"/>
      </bottom>
      <diagonal/>
    </border>
    <border>
      <left style="thin">
        <color rgb="FF555555"/>
      </left>
      <right style="thin">
        <color indexed="64"/>
      </right>
      <top style="thin">
        <color indexed="64"/>
      </top>
      <bottom style="thin">
        <color indexed="64"/>
      </bottom>
      <diagonal/>
    </border>
    <border>
      <left style="thin">
        <color rgb="FF555555"/>
      </left>
      <right/>
      <top style="thin">
        <color rgb="FF555555"/>
      </top>
      <bottom style="thin">
        <color rgb="FF555555"/>
      </bottom>
      <diagonal/>
    </border>
    <border>
      <left/>
      <right/>
      <top style="thin">
        <color rgb="FF555555"/>
      </top>
      <bottom style="thin">
        <color rgb="FF555555"/>
      </bottom>
      <diagonal/>
    </border>
    <border>
      <left style="thin">
        <color rgb="FF555555"/>
      </left>
      <right style="thin">
        <color rgb="FF555555"/>
      </right>
      <top style="thin">
        <color rgb="FF555555"/>
      </top>
      <bottom/>
      <diagonal/>
    </border>
    <border>
      <left style="thin">
        <color rgb="FF555555"/>
      </left>
      <right/>
      <top style="thin">
        <color rgb="FF555555"/>
      </top>
      <bottom/>
      <diagonal/>
    </border>
    <border>
      <left/>
      <right style="thin">
        <color rgb="FF777777"/>
      </right>
      <top style="medium">
        <color indexed="64"/>
      </top>
      <bottom style="thin">
        <color rgb="FF777777"/>
      </bottom>
      <diagonal/>
    </border>
    <border>
      <left/>
      <right/>
      <top/>
      <bottom style="medium">
        <color indexed="64"/>
      </bottom>
      <diagonal/>
    </border>
    <border>
      <left/>
      <right/>
      <top style="thin">
        <color indexed="64"/>
      </top>
      <bottom style="medium">
        <color indexed="64"/>
      </bottom>
      <diagonal/>
    </border>
    <border>
      <left/>
      <right style="thin">
        <color rgb="FF777777"/>
      </right>
      <top style="medium">
        <color indexed="64"/>
      </top>
      <bottom/>
      <diagonal/>
    </border>
    <border>
      <left/>
      <right/>
      <top/>
      <bottom style="thin">
        <color rgb="FF777777"/>
      </bottom>
      <diagonal/>
    </border>
    <border>
      <left/>
      <right style="thin">
        <color rgb="FF777777"/>
      </right>
      <top/>
      <bottom style="thin">
        <color rgb="FF777777"/>
      </bottom>
      <diagonal/>
    </border>
    <border>
      <left/>
      <right/>
      <top style="thin">
        <color rgb="FF777777"/>
      </top>
      <bottom/>
      <diagonal/>
    </border>
  </borders>
  <cellStyleXfs count="2">
    <xf numFmtId="0" fontId="0" fillId="0" borderId="0"/>
    <xf numFmtId="38" fontId="1" fillId="0" borderId="0" applyFont="0" applyFill="0" applyBorder="0" applyAlignment="0" applyProtection="0">
      <alignment vertical="center"/>
    </xf>
  </cellStyleXfs>
  <cellXfs count="180">
    <xf numFmtId="0" fontId="0" fillId="0" borderId="0" xfId="0"/>
    <xf numFmtId="0" fontId="3"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3" fillId="0" borderId="0" xfId="0" applyFont="1"/>
    <xf numFmtId="0" fontId="7" fillId="0" borderId="0" xfId="0" applyFont="1" applyAlignment="1">
      <alignment vertical="center" wrapText="1"/>
    </xf>
    <xf numFmtId="0" fontId="8" fillId="0" borderId="0" xfId="0" applyFont="1" applyAlignment="1">
      <alignment horizontal="right" vertical="center" wrapText="1"/>
    </xf>
    <xf numFmtId="0" fontId="9"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center" vertical="center" wrapText="1"/>
    </xf>
    <xf numFmtId="3" fontId="8" fillId="0" borderId="4" xfId="0" applyNumberFormat="1" applyFont="1" applyBorder="1" applyAlignment="1">
      <alignment horizontal="center" vertical="center" wrapText="1"/>
    </xf>
    <xf numFmtId="178" fontId="8" fillId="0" borderId="4" xfId="0" applyNumberFormat="1" applyFont="1" applyBorder="1" applyAlignment="1">
      <alignment horizontal="center" vertical="center" wrapText="1"/>
    </xf>
    <xf numFmtId="38" fontId="8" fillId="0" borderId="2" xfId="1" applyFont="1" applyBorder="1" applyAlignment="1">
      <alignment horizontal="right" vertical="center" wrapText="1"/>
    </xf>
    <xf numFmtId="0" fontId="9"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179" fontId="9" fillId="2" borderId="3" xfId="0" applyNumberFormat="1" applyFont="1" applyFill="1" applyBorder="1" applyAlignment="1">
      <alignment horizontal="right" vertical="center" wrapText="1"/>
    </xf>
    <xf numFmtId="0" fontId="10" fillId="2" borderId="2" xfId="0" applyFont="1" applyFill="1" applyBorder="1" applyAlignment="1">
      <alignment horizontal="center" vertical="center" wrapText="1"/>
    </xf>
    <xf numFmtId="176" fontId="9" fillId="2" borderId="22" xfId="0" applyNumberFormat="1" applyFont="1" applyFill="1" applyBorder="1" applyAlignment="1">
      <alignment horizontal="right" vertical="center" wrapText="1" indent="1"/>
    </xf>
    <xf numFmtId="0" fontId="10" fillId="4" borderId="2" xfId="0" applyFont="1" applyFill="1" applyBorder="1" applyAlignment="1">
      <alignment horizontal="center" vertical="center" wrapText="1"/>
    </xf>
    <xf numFmtId="178" fontId="9" fillId="4" borderId="3" xfId="0" applyNumberFormat="1" applyFont="1" applyFill="1" applyBorder="1" applyAlignment="1">
      <alignment horizontal="right" vertical="center" wrapText="1"/>
    </xf>
    <xf numFmtId="0" fontId="9" fillId="4" borderId="4" xfId="0" applyFont="1" applyFill="1" applyBorder="1" applyAlignment="1">
      <alignment horizontal="center" vertical="center" wrapText="1"/>
    </xf>
    <xf numFmtId="176" fontId="9" fillId="4" borderId="22" xfId="0" applyNumberFormat="1" applyFont="1" applyFill="1" applyBorder="1" applyAlignment="1">
      <alignment horizontal="right" vertical="center" wrapText="1" indent="1"/>
    </xf>
    <xf numFmtId="0" fontId="6" fillId="0" borderId="0" xfId="0" applyFont="1" applyAlignment="1">
      <alignment horizontal="left" vertical="center"/>
    </xf>
    <xf numFmtId="0" fontId="8" fillId="0" borderId="0" xfId="0" applyFont="1" applyAlignment="1">
      <alignment horizontal="left"/>
    </xf>
    <xf numFmtId="0" fontId="11"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38" fontId="12" fillId="0" borderId="2" xfId="1" applyFont="1" applyBorder="1" applyAlignment="1">
      <alignment horizontal="right" vertical="center" wrapText="1"/>
    </xf>
    <xf numFmtId="179" fontId="15" fillId="2" borderId="3" xfId="0" applyNumberFormat="1" applyFont="1" applyFill="1" applyBorder="1" applyAlignment="1">
      <alignment horizontal="right" vertical="center" wrapText="1"/>
    </xf>
    <xf numFmtId="176" fontId="15" fillId="2" borderId="22" xfId="0" applyNumberFormat="1" applyFont="1" applyFill="1" applyBorder="1" applyAlignment="1">
      <alignment horizontal="right" vertical="center" wrapText="1" indent="1"/>
    </xf>
    <xf numFmtId="178" fontId="15" fillId="4" borderId="3" xfId="0" applyNumberFormat="1" applyFont="1" applyFill="1" applyBorder="1" applyAlignment="1">
      <alignment horizontal="right" vertical="center" wrapText="1"/>
    </xf>
    <xf numFmtId="176" fontId="15" fillId="4" borderId="22" xfId="0" applyNumberFormat="1" applyFont="1" applyFill="1" applyBorder="1" applyAlignment="1">
      <alignment horizontal="right" vertical="center" wrapText="1" indent="1"/>
    </xf>
    <xf numFmtId="0" fontId="3" fillId="0" borderId="0" xfId="0" applyFont="1" applyAlignment="1">
      <alignment horizontal="right"/>
    </xf>
    <xf numFmtId="0" fontId="17" fillId="0" borderId="0" xfId="0" applyFont="1" applyAlignment="1">
      <alignment horizontal="center" vertical="center" wrapText="1"/>
    </xf>
    <xf numFmtId="0" fontId="6" fillId="0" borderId="0" xfId="0" applyFont="1" applyAlignment="1">
      <alignment horizontal="center" vertical="center" wrapText="1"/>
    </xf>
    <xf numFmtId="0" fontId="6" fillId="0" borderId="16" xfId="0" applyFont="1" applyBorder="1" applyAlignment="1">
      <alignment horizontal="center" vertical="center" wrapText="1"/>
    </xf>
    <xf numFmtId="0" fontId="17" fillId="0" borderId="35" xfId="0" applyFont="1" applyBorder="1" applyAlignment="1">
      <alignment horizontal="center" vertical="center" wrapText="1"/>
    </xf>
    <xf numFmtId="0" fontId="9" fillId="0" borderId="0" xfId="0" applyFont="1" applyAlignment="1">
      <alignment horizontal="center" vertical="center" wrapText="1"/>
    </xf>
    <xf numFmtId="0" fontId="11" fillId="0" borderId="0" xfId="0" applyFont="1"/>
    <xf numFmtId="0" fontId="9" fillId="2" borderId="38"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8" fillId="0" borderId="32" xfId="0" applyFont="1" applyBorder="1" applyAlignment="1">
      <alignment horizontal="center" vertical="center" wrapText="1"/>
    </xf>
    <xf numFmtId="177" fontId="8" fillId="0" borderId="32" xfId="0" applyNumberFormat="1" applyFont="1" applyBorder="1" applyAlignment="1">
      <alignment horizontal="center" vertical="center" wrapText="1"/>
    </xf>
    <xf numFmtId="180" fontId="8" fillId="0" borderId="32" xfId="0" applyNumberFormat="1" applyFont="1" applyBorder="1" applyAlignment="1">
      <alignment horizontal="center" vertical="center" wrapText="1"/>
    </xf>
    <xf numFmtId="176" fontId="8" fillId="0" borderId="32" xfId="0" applyNumberFormat="1" applyFont="1" applyBorder="1" applyAlignment="1">
      <alignment horizontal="center" vertical="center" wrapText="1"/>
    </xf>
    <xf numFmtId="0" fontId="16" fillId="0" borderId="0" xfId="0" applyFont="1"/>
    <xf numFmtId="176" fontId="8" fillId="0" borderId="43" xfId="0" applyNumberFormat="1" applyFont="1" applyBorder="1" applyAlignment="1">
      <alignment horizontal="center" vertical="center" wrapText="1"/>
    </xf>
    <xf numFmtId="0" fontId="8" fillId="0" borderId="43" xfId="0" applyFont="1" applyBorder="1" applyAlignment="1">
      <alignment horizontal="center" vertical="center" wrapText="1"/>
    </xf>
    <xf numFmtId="176" fontId="9" fillId="0" borderId="0" xfId="0" applyNumberFormat="1" applyFont="1" applyAlignment="1">
      <alignment horizontal="center" vertical="center" wrapText="1"/>
    </xf>
    <xf numFmtId="176"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76" fontId="8" fillId="0" borderId="44" xfId="0" applyNumberFormat="1" applyFont="1" applyBorder="1" applyAlignment="1">
      <alignment horizontal="center" vertical="center" wrapText="1"/>
    </xf>
    <xf numFmtId="0" fontId="9" fillId="3" borderId="3" xfId="0" applyFont="1" applyFill="1" applyBorder="1" applyAlignment="1">
      <alignment horizontal="center" vertical="center" wrapText="1"/>
    </xf>
    <xf numFmtId="0" fontId="8" fillId="0" borderId="46" xfId="0" applyFont="1" applyBorder="1" applyAlignment="1">
      <alignment horizontal="center" vertical="center" wrapText="1"/>
    </xf>
    <xf numFmtId="0" fontId="9" fillId="0" borderId="7"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3" fillId="0" borderId="0" xfId="0" applyFont="1" applyAlignment="1">
      <alignment horizontal="center" vertical="center" wrapText="1"/>
    </xf>
    <xf numFmtId="0" fontId="8" fillId="0" borderId="47" xfId="0" applyFont="1" applyBorder="1" applyAlignment="1">
      <alignment horizontal="center" vertical="center" wrapText="1"/>
    </xf>
    <xf numFmtId="0" fontId="12" fillId="0" borderId="3" xfId="0" applyFont="1" applyBorder="1" applyAlignment="1">
      <alignment horizontal="center" vertical="center" wrapText="1"/>
    </xf>
    <xf numFmtId="0" fontId="10" fillId="0" borderId="0" xfId="0" applyFont="1" applyAlignment="1">
      <alignment vertical="center"/>
    </xf>
    <xf numFmtId="0" fontId="14" fillId="0" borderId="0" xfId="0" applyFont="1" applyAlignment="1">
      <alignment vertical="center" wrapText="1"/>
    </xf>
    <xf numFmtId="0" fontId="6" fillId="0" borderId="0" xfId="0" applyFont="1" applyAlignment="1">
      <alignment vertical="center" wrapText="1"/>
    </xf>
    <xf numFmtId="0" fontId="9" fillId="3" borderId="23" xfId="0" applyFont="1" applyFill="1" applyBorder="1" applyAlignment="1">
      <alignment horizontal="center" vertical="center" wrapText="1"/>
    </xf>
    <xf numFmtId="0" fontId="9" fillId="3" borderId="7" xfId="0" applyFont="1" applyFill="1" applyBorder="1" applyAlignment="1">
      <alignment horizontal="center" vertical="center" wrapText="1"/>
    </xf>
    <xf numFmtId="38" fontId="12" fillId="0" borderId="3" xfId="1" applyFont="1" applyBorder="1" applyAlignment="1">
      <alignment horizontal="right" vertical="center" wrapText="1"/>
    </xf>
    <xf numFmtId="49" fontId="12"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9" fillId="3" borderId="51" xfId="0"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0" fontId="12" fillId="0" borderId="23" xfId="0" applyFont="1" applyBorder="1" applyAlignment="1">
      <alignment horizontal="center" vertical="center" wrapText="1"/>
    </xf>
    <xf numFmtId="0" fontId="12" fillId="0" borderId="7"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12" fillId="0" borderId="0" xfId="0" applyFont="1" applyAlignment="1" applyProtection="1">
      <alignment horizontal="left" vertical="center"/>
      <protection locked="0"/>
    </xf>
    <xf numFmtId="0" fontId="12" fillId="0" borderId="32" xfId="0" applyFont="1" applyBorder="1" applyAlignment="1">
      <alignment horizontal="center" vertical="center" wrapText="1"/>
    </xf>
    <xf numFmtId="177" fontId="12" fillId="0" borderId="32" xfId="0" applyNumberFormat="1" applyFont="1" applyBorder="1" applyAlignment="1">
      <alignment horizontal="center" vertical="center" wrapText="1"/>
    </xf>
    <xf numFmtId="180" fontId="12" fillId="0" borderId="32" xfId="0" applyNumberFormat="1" applyFont="1" applyBorder="1" applyAlignment="1">
      <alignment horizontal="center" vertical="center" wrapText="1"/>
    </xf>
    <xf numFmtId="176" fontId="12" fillId="0" borderId="32"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49" fontId="12" fillId="0" borderId="23" xfId="0" applyNumberFormat="1" applyFont="1" applyBorder="1" applyAlignment="1">
      <alignment horizontal="center" vertical="center" wrapText="1"/>
    </xf>
    <xf numFmtId="180" fontId="10" fillId="2" borderId="41" xfId="0" applyNumberFormat="1" applyFont="1" applyFill="1" applyBorder="1" applyAlignment="1">
      <alignment horizontal="center" vertical="center" wrapText="1"/>
    </xf>
    <xf numFmtId="176" fontId="10" fillId="6" borderId="7" xfId="0" applyNumberFormat="1" applyFont="1" applyFill="1" applyBorder="1" applyAlignment="1">
      <alignment horizontal="center" vertical="center" wrapText="1"/>
    </xf>
    <xf numFmtId="177" fontId="9" fillId="4" borderId="27" xfId="0" applyNumberFormat="1" applyFont="1" applyFill="1" applyBorder="1" applyAlignment="1">
      <alignment horizontal="right" vertical="center" wrapText="1" indent="1"/>
    </xf>
    <xf numFmtId="177" fontId="9" fillId="4" borderId="28" xfId="0" applyNumberFormat="1" applyFont="1" applyFill="1" applyBorder="1" applyAlignment="1">
      <alignment horizontal="right" vertical="center" wrapText="1" indent="1"/>
    </xf>
    <xf numFmtId="179" fontId="8" fillId="0" borderId="2" xfId="0" applyNumberFormat="1" applyFont="1" applyBorder="1" applyAlignment="1">
      <alignment horizontal="right" vertical="center" wrapText="1"/>
    </xf>
    <xf numFmtId="179" fontId="8" fillId="0" borderId="3" xfId="0" applyNumberFormat="1" applyFont="1" applyBorder="1" applyAlignment="1">
      <alignment horizontal="right" vertical="center" wrapText="1"/>
    </xf>
    <xf numFmtId="176" fontId="8" fillId="0" borderId="2" xfId="0" applyNumberFormat="1" applyFont="1" applyBorder="1" applyAlignment="1">
      <alignment horizontal="right" vertical="center" wrapText="1" indent="1"/>
    </xf>
    <xf numFmtId="176" fontId="8" fillId="0" borderId="22" xfId="0" applyNumberFormat="1" applyFont="1" applyBorder="1" applyAlignment="1">
      <alignment horizontal="right" vertical="center" wrapText="1" indent="1"/>
    </xf>
    <xf numFmtId="178" fontId="8" fillId="0" borderId="2" xfId="0" applyNumberFormat="1" applyFont="1" applyBorder="1" applyAlignment="1">
      <alignment horizontal="right" vertical="center" wrapText="1"/>
    </xf>
    <xf numFmtId="178" fontId="8" fillId="0" borderId="3" xfId="0" applyNumberFormat="1" applyFont="1" applyBorder="1" applyAlignment="1">
      <alignment horizontal="right"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177" fontId="9" fillId="2" borderId="27" xfId="0" applyNumberFormat="1" applyFont="1" applyFill="1" applyBorder="1" applyAlignment="1">
      <alignment horizontal="right" vertical="center" wrapText="1" indent="1"/>
    </xf>
    <xf numFmtId="177" fontId="9" fillId="2" borderId="28" xfId="0" applyNumberFormat="1" applyFont="1" applyFill="1" applyBorder="1" applyAlignment="1">
      <alignment horizontal="right" vertical="center" wrapText="1" indent="1"/>
    </xf>
    <xf numFmtId="0" fontId="8" fillId="4" borderId="24"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50"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3" fillId="0" borderId="0" xfId="0" applyFont="1"/>
    <xf numFmtId="0" fontId="18" fillId="5" borderId="0" xfId="0" applyFont="1" applyFill="1" applyAlignment="1">
      <alignment horizontal="center" vertical="center"/>
    </xf>
    <xf numFmtId="0" fontId="7" fillId="0" borderId="0" xfId="0" applyFont="1" applyAlignment="1">
      <alignment horizontal="left"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177" fontId="15" fillId="4" borderId="27" xfId="0" applyNumberFormat="1" applyFont="1" applyFill="1" applyBorder="1" applyAlignment="1">
      <alignment horizontal="right" vertical="center" wrapText="1" indent="1"/>
    </xf>
    <xf numFmtId="177" fontId="15" fillId="4" borderId="28" xfId="0" applyNumberFormat="1" applyFont="1" applyFill="1" applyBorder="1" applyAlignment="1">
      <alignment horizontal="right" vertical="center" wrapText="1" indent="1"/>
    </xf>
    <xf numFmtId="177" fontId="15" fillId="2" borderId="27" xfId="0" applyNumberFormat="1" applyFont="1" applyFill="1" applyBorder="1" applyAlignment="1">
      <alignment horizontal="right" vertical="center" wrapText="1" indent="1"/>
    </xf>
    <xf numFmtId="177" fontId="15" fillId="2" borderId="28" xfId="0" applyNumberFormat="1" applyFont="1" applyFill="1" applyBorder="1" applyAlignment="1">
      <alignment horizontal="right" vertical="center" wrapText="1" indent="1"/>
    </xf>
    <xf numFmtId="179" fontId="12" fillId="0" borderId="2" xfId="0" applyNumberFormat="1" applyFont="1" applyBorder="1" applyAlignment="1">
      <alignment horizontal="right" vertical="center" wrapText="1"/>
    </xf>
    <xf numFmtId="179" fontId="12" fillId="0" borderId="3" xfId="0" applyNumberFormat="1" applyFont="1" applyBorder="1" applyAlignment="1">
      <alignment horizontal="right" vertical="center" wrapText="1"/>
    </xf>
    <xf numFmtId="176" fontId="12" fillId="0" borderId="2" xfId="0" applyNumberFormat="1" applyFont="1" applyBorder="1" applyAlignment="1">
      <alignment horizontal="right" vertical="center" wrapText="1" indent="1"/>
    </xf>
    <xf numFmtId="176" fontId="12" fillId="0" borderId="22" xfId="0" applyNumberFormat="1" applyFont="1" applyBorder="1" applyAlignment="1">
      <alignment horizontal="right" vertical="center" wrapText="1" indent="1"/>
    </xf>
    <xf numFmtId="178" fontId="12" fillId="0" borderId="2" xfId="0" applyNumberFormat="1" applyFont="1" applyBorder="1" applyAlignment="1">
      <alignment horizontal="right" vertical="center" wrapText="1"/>
    </xf>
    <xf numFmtId="178" fontId="12" fillId="0" borderId="3" xfId="0" applyNumberFormat="1" applyFont="1" applyBorder="1" applyAlignment="1">
      <alignment horizontal="right"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7" xfId="0" applyFont="1" applyBorder="1" applyAlignment="1">
      <alignment horizontal="center" vertical="center" wrapText="1"/>
    </xf>
    <xf numFmtId="177" fontId="9" fillId="0" borderId="13" xfId="0" applyNumberFormat="1" applyFont="1" applyBorder="1" applyAlignment="1">
      <alignment horizontal="center" vertical="center" wrapText="1"/>
    </xf>
    <xf numFmtId="177" fontId="9" fillId="0" borderId="15" xfId="0" applyNumberFormat="1"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177" fontId="15" fillId="0" borderId="13" xfId="0" applyNumberFormat="1" applyFont="1" applyBorder="1" applyAlignment="1">
      <alignment horizontal="center" vertical="center" wrapText="1"/>
    </xf>
    <xf numFmtId="177" fontId="15" fillId="0" borderId="15" xfId="0" applyNumberFormat="1" applyFont="1" applyBorder="1" applyAlignment="1">
      <alignment horizontal="center" vertical="center" wrapText="1"/>
    </xf>
    <xf numFmtId="0" fontId="16" fillId="0" borderId="0" xfId="0" applyFont="1" applyAlignment="1">
      <alignment horizontal="center" vertical="center"/>
    </xf>
    <xf numFmtId="0" fontId="19" fillId="5" borderId="0" xfId="0" applyFont="1" applyFill="1" applyAlignment="1">
      <alignment horizontal="center" vertical="center"/>
    </xf>
    <xf numFmtId="0" fontId="6" fillId="0" borderId="3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4" fillId="0" borderId="3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422888</xdr:colOff>
      <xdr:row>1</xdr:row>
      <xdr:rowOff>146648</xdr:rowOff>
    </xdr:from>
    <xdr:ext cx="2040302" cy="692562"/>
    <xdr:sp macro="" textlink="">
      <xdr:nvSpPr>
        <xdr:cNvPr id="2" name="正方形/長方形 1">
          <a:extLst>
            <a:ext uri="{FF2B5EF4-FFF2-40B4-BE49-F238E27FC236}">
              <a16:creationId xmlns:a16="http://schemas.microsoft.com/office/drawing/2014/main" id="{72FDA4BF-A301-96A2-7EE5-2D83B8C402DB}"/>
            </a:ext>
          </a:extLst>
        </xdr:cNvPr>
        <xdr:cNvSpPr/>
      </xdr:nvSpPr>
      <xdr:spPr>
        <a:xfrm>
          <a:off x="4813913" y="575273"/>
          <a:ext cx="2040302" cy="692562"/>
        </a:xfrm>
        <a:prstGeom prst="rect">
          <a:avLst/>
        </a:prstGeom>
        <a:noFill/>
      </xdr:spPr>
      <xdr:txBody>
        <a:bodyPr wrap="none" lIns="91440" tIns="45720" rIns="91440" bIns="45720">
          <a:spAutoFit/>
        </a:bodyPr>
        <a:lstStyle/>
        <a:p>
          <a:pPr algn="ct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r>
            <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記入例</a:t>
          </a: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endPar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647700</xdr:colOff>
      <xdr:row>2</xdr:row>
      <xdr:rowOff>133350</xdr:rowOff>
    </xdr:from>
    <xdr:ext cx="2040302" cy="692562"/>
    <xdr:sp macro="" textlink="">
      <xdr:nvSpPr>
        <xdr:cNvPr id="2" name="正方形/長方形 1">
          <a:extLst>
            <a:ext uri="{FF2B5EF4-FFF2-40B4-BE49-F238E27FC236}">
              <a16:creationId xmlns:a16="http://schemas.microsoft.com/office/drawing/2014/main" id="{A7CCE999-101D-4B7C-A6AD-2AE753B99B88}"/>
            </a:ext>
          </a:extLst>
        </xdr:cNvPr>
        <xdr:cNvSpPr/>
      </xdr:nvSpPr>
      <xdr:spPr>
        <a:xfrm>
          <a:off x="5038725" y="942975"/>
          <a:ext cx="2040302" cy="692562"/>
        </a:xfrm>
        <a:prstGeom prst="rect">
          <a:avLst/>
        </a:prstGeom>
        <a:noFill/>
      </xdr:spPr>
      <xdr:txBody>
        <a:bodyPr wrap="none" lIns="91440" tIns="45720" rIns="91440" bIns="45720">
          <a:spAutoFit/>
        </a:bodyPr>
        <a:lstStyle/>
        <a:p>
          <a:pPr algn="ct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r>
            <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記入例</a:t>
          </a: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endPar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400050</xdr:colOff>
      <xdr:row>0</xdr:row>
      <xdr:rowOff>447675</xdr:rowOff>
    </xdr:from>
    <xdr:ext cx="2040302" cy="692562"/>
    <xdr:sp macro="" textlink="">
      <xdr:nvSpPr>
        <xdr:cNvPr id="2" name="正方形/長方形 1">
          <a:extLst>
            <a:ext uri="{FF2B5EF4-FFF2-40B4-BE49-F238E27FC236}">
              <a16:creationId xmlns:a16="http://schemas.microsoft.com/office/drawing/2014/main" id="{0EE11504-F90A-4FB5-8BDC-2DD453F96963}"/>
            </a:ext>
          </a:extLst>
        </xdr:cNvPr>
        <xdr:cNvSpPr/>
      </xdr:nvSpPr>
      <xdr:spPr>
        <a:xfrm>
          <a:off x="4962525" y="447675"/>
          <a:ext cx="2040302" cy="692562"/>
        </a:xfrm>
        <a:prstGeom prst="rect">
          <a:avLst/>
        </a:prstGeom>
        <a:noFill/>
      </xdr:spPr>
      <xdr:txBody>
        <a:bodyPr wrap="none" lIns="91440" tIns="45720" rIns="91440" bIns="45720">
          <a:spAutoFit/>
        </a:bodyPr>
        <a:lstStyle/>
        <a:p>
          <a:pPr algn="ct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r>
            <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記入例</a:t>
          </a:r>
          <a:r>
            <a:rPr lang="en-US" altLang="ja-JP"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rPr>
            <a:t>】</a:t>
          </a:r>
          <a:endParaRPr lang="ja-JP" altLang="en-US" sz="3600" b="1" cap="none" spc="0">
            <a:ln w="9525">
              <a:solidFill>
                <a:schemeClr val="bg1"/>
              </a:solidFill>
              <a:prstDash val="solid"/>
            </a:ln>
            <a:solidFill>
              <a:srgbClr val="FF0000"/>
            </a:solidFill>
            <a:effectLst>
              <a:outerShdw blurRad="12700" dist="38100" dir="2700000" algn="tl" rotWithShape="0">
                <a:schemeClr val="bg1">
                  <a:lumMod val="50000"/>
                </a:scheme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7C07-6425-40B6-A4CD-F0B5CEFC47AB}">
  <sheetPr>
    <pageSetUpPr fitToPage="1"/>
  </sheetPr>
  <dimension ref="A1:W26"/>
  <sheetViews>
    <sheetView showGridLines="0" zoomScaleNormal="100" workbookViewId="0">
      <selection activeCell="Q9" sqref="Q9:R17"/>
    </sheetView>
  </sheetViews>
  <sheetFormatPr defaultColWidth="9" defaultRowHeight="13.5" x14ac:dyDescent="0.15"/>
  <cols>
    <col min="1" max="1" width="3.625" style="3" customWidth="1"/>
    <col min="2" max="2" width="10.5" style="3" customWidth="1"/>
    <col min="3" max="3" width="12.25" style="3" customWidth="1"/>
    <col min="4" max="4" width="6.875" style="3" customWidth="1"/>
    <col min="5" max="5" width="16.75" style="3" customWidth="1"/>
    <col min="6" max="6" width="5.875" style="3" customWidth="1"/>
    <col min="7" max="7" width="3.375" style="3" customWidth="1"/>
    <col min="8" max="8" width="14.75" style="3" customWidth="1"/>
    <col min="9" max="9" width="4.75" style="3" customWidth="1"/>
    <col min="10" max="10" width="4.125" style="3" customWidth="1"/>
    <col min="11" max="11" width="18" style="3" customWidth="1"/>
    <col min="12" max="12" width="11.5" style="3" customWidth="1"/>
    <col min="13" max="13" width="11.625" style="3" customWidth="1"/>
    <col min="14" max="14" width="7.125" style="3" customWidth="1"/>
    <col min="15" max="15" width="14.375" style="3" customWidth="1"/>
    <col min="16" max="16" width="6.25" style="3" customWidth="1"/>
    <col min="17" max="17" width="4.25" style="3" customWidth="1"/>
    <col min="18" max="18" width="13.75" style="3" customWidth="1"/>
    <col min="19" max="19" width="5.75" style="3" customWidth="1"/>
    <col min="20" max="20" width="3.875" style="3" customWidth="1"/>
    <col min="21" max="21" width="17.125" style="3" customWidth="1"/>
    <col min="22" max="25" width="15" style="3" customWidth="1"/>
    <col min="26" max="16384" width="9" style="3"/>
  </cols>
  <sheetData>
    <row r="1" spans="2:23" ht="43.5" customHeight="1" x14ac:dyDescent="0.15">
      <c r="B1" s="129" t="s">
        <v>26</v>
      </c>
      <c r="C1" s="129"/>
      <c r="D1" s="129"/>
      <c r="E1" s="129"/>
      <c r="F1" s="129"/>
      <c r="G1" s="129"/>
      <c r="H1" s="129"/>
      <c r="I1" s="129"/>
      <c r="J1" s="129"/>
      <c r="K1" s="129"/>
      <c r="L1" s="129"/>
      <c r="M1" s="129"/>
      <c r="N1" s="129"/>
      <c r="O1" s="129"/>
      <c r="P1" s="128" t="s">
        <v>46</v>
      </c>
      <c r="Q1" s="128"/>
      <c r="R1" s="128"/>
      <c r="S1" s="4"/>
      <c r="T1" s="4"/>
      <c r="U1" s="5" t="s">
        <v>25</v>
      </c>
    </row>
    <row r="2" spans="2:23" ht="14.25" thickBot="1" x14ac:dyDescent="0.2"/>
    <row r="3" spans="2:23" ht="36" customHeight="1" thickBot="1" x14ac:dyDescent="0.2">
      <c r="B3" s="57" t="s">
        <v>23</v>
      </c>
      <c r="C3" s="135" t="s">
        <v>0</v>
      </c>
      <c r="D3" s="136"/>
      <c r="E3" s="136"/>
      <c r="F3" s="136"/>
      <c r="G3" s="137"/>
      <c r="H3" s="63"/>
      <c r="I3" s="6"/>
      <c r="J3" s="6"/>
      <c r="K3" s="6"/>
      <c r="L3" s="130" t="s">
        <v>18</v>
      </c>
      <c r="M3" s="131"/>
      <c r="N3" s="131"/>
      <c r="O3" s="132"/>
      <c r="P3" s="133"/>
      <c r="Q3" s="131"/>
      <c r="R3" s="131"/>
      <c r="S3" s="131"/>
      <c r="T3" s="131"/>
      <c r="U3" s="134"/>
      <c r="V3" s="127"/>
      <c r="W3" s="127"/>
    </row>
    <row r="4" spans="2:23" ht="39" customHeight="1" x14ac:dyDescent="0.15">
      <c r="B4" s="58">
        <v>1</v>
      </c>
      <c r="C4" s="138"/>
      <c r="D4" s="139"/>
      <c r="E4" s="139"/>
      <c r="F4" s="139"/>
      <c r="G4" s="140"/>
      <c r="H4" s="65"/>
      <c r="I4" s="7"/>
      <c r="J4" s="7"/>
      <c r="K4" s="7"/>
      <c r="L4" s="8"/>
      <c r="M4" s="8"/>
      <c r="N4" s="8"/>
      <c r="O4" s="8"/>
      <c r="P4" s="124"/>
      <c r="Q4" s="125"/>
      <c r="R4" s="126"/>
      <c r="S4" s="126"/>
      <c r="T4" s="8"/>
      <c r="U4" s="8"/>
      <c r="V4" s="127"/>
      <c r="W4" s="127"/>
    </row>
    <row r="5" spans="2:23" ht="25.5" customHeight="1" thickBot="1" x14ac:dyDescent="0.2">
      <c r="B5" s="56"/>
      <c r="C5" s="8"/>
      <c r="D5" s="8"/>
      <c r="E5" s="8"/>
      <c r="F5" s="8"/>
      <c r="G5" s="8"/>
      <c r="H5" s="8"/>
      <c r="I5" s="8"/>
      <c r="J5" s="8"/>
      <c r="K5" s="8"/>
      <c r="L5" s="8"/>
      <c r="M5" s="8"/>
      <c r="N5" s="8"/>
      <c r="O5" s="8"/>
      <c r="P5" s="8"/>
      <c r="Q5" s="8"/>
      <c r="R5" s="8"/>
      <c r="S5" s="8"/>
      <c r="T5" s="8"/>
      <c r="U5" s="8"/>
    </row>
    <row r="6" spans="2:23" ht="33" customHeight="1" x14ac:dyDescent="0.15">
      <c r="B6" s="112" t="s">
        <v>13</v>
      </c>
      <c r="C6" s="113"/>
      <c r="D6" s="114"/>
      <c r="E6" s="115"/>
      <c r="F6" s="115"/>
      <c r="G6" s="115"/>
      <c r="H6" s="115"/>
      <c r="I6" s="115"/>
      <c r="J6" s="115"/>
      <c r="K6" s="116"/>
      <c r="L6" s="117" t="s">
        <v>14</v>
      </c>
      <c r="M6" s="118"/>
      <c r="N6" s="119"/>
      <c r="O6" s="120"/>
      <c r="P6" s="120"/>
      <c r="Q6" s="120"/>
      <c r="R6" s="120"/>
      <c r="S6" s="120"/>
      <c r="T6" s="120"/>
      <c r="U6" s="121"/>
    </row>
    <row r="7" spans="2:23" ht="48" customHeight="1" x14ac:dyDescent="0.15">
      <c r="B7" s="66" t="s">
        <v>1</v>
      </c>
      <c r="C7" s="67" t="s">
        <v>61</v>
      </c>
      <c r="D7" s="55" t="s">
        <v>66</v>
      </c>
      <c r="E7" s="110" t="s">
        <v>49</v>
      </c>
      <c r="F7" s="122"/>
      <c r="G7" s="110" t="s">
        <v>51</v>
      </c>
      <c r="H7" s="123"/>
      <c r="I7" s="122"/>
      <c r="J7" s="110" t="s">
        <v>3</v>
      </c>
      <c r="K7" s="111"/>
      <c r="L7" s="66" t="s">
        <v>52</v>
      </c>
      <c r="M7" s="67" t="s">
        <v>61</v>
      </c>
      <c r="N7" s="55" t="s">
        <v>66</v>
      </c>
      <c r="O7" s="110" t="s">
        <v>2</v>
      </c>
      <c r="P7" s="122"/>
      <c r="Q7" s="110" t="s">
        <v>10</v>
      </c>
      <c r="R7" s="123"/>
      <c r="S7" s="122"/>
      <c r="T7" s="110" t="s">
        <v>3</v>
      </c>
      <c r="U7" s="111"/>
    </row>
    <row r="8" spans="2:23" ht="27" customHeight="1" x14ac:dyDescent="0.15">
      <c r="B8" s="66" t="s">
        <v>4</v>
      </c>
      <c r="C8" s="67" t="s">
        <v>62</v>
      </c>
      <c r="D8" s="55" t="s">
        <v>33</v>
      </c>
      <c r="E8" s="110" t="s">
        <v>63</v>
      </c>
      <c r="F8" s="122"/>
      <c r="G8" s="110" t="s">
        <v>35</v>
      </c>
      <c r="H8" s="123"/>
      <c r="I8" s="122"/>
      <c r="J8" s="110" t="s">
        <v>67</v>
      </c>
      <c r="K8" s="111"/>
      <c r="L8" s="66" t="s">
        <v>4</v>
      </c>
      <c r="M8" s="67" t="s">
        <v>62</v>
      </c>
      <c r="N8" s="55" t="s">
        <v>33</v>
      </c>
      <c r="O8" s="110" t="s">
        <v>63</v>
      </c>
      <c r="P8" s="122"/>
      <c r="Q8" s="110" t="s">
        <v>35</v>
      </c>
      <c r="R8" s="123"/>
      <c r="S8" s="122"/>
      <c r="T8" s="110" t="s">
        <v>67</v>
      </c>
      <c r="U8" s="111"/>
    </row>
    <row r="9" spans="2:23" ht="27.75" customHeight="1" x14ac:dyDescent="0.15">
      <c r="B9" s="82"/>
      <c r="C9" s="76"/>
      <c r="D9" s="70"/>
      <c r="E9" s="11"/>
      <c r="F9" s="9" t="s">
        <v>11</v>
      </c>
      <c r="G9" s="88"/>
      <c r="H9" s="89"/>
      <c r="I9" s="10" t="s">
        <v>12</v>
      </c>
      <c r="J9" s="90">
        <f>E9*G9</f>
        <v>0</v>
      </c>
      <c r="K9" s="91"/>
      <c r="L9" s="82"/>
      <c r="M9" s="76"/>
      <c r="N9" s="70"/>
      <c r="O9" s="11"/>
      <c r="P9" s="9" t="s">
        <v>11</v>
      </c>
      <c r="Q9" s="92"/>
      <c r="R9" s="93"/>
      <c r="S9" s="10" t="s">
        <v>12</v>
      </c>
      <c r="T9" s="90">
        <f>O9*Q9</f>
        <v>0</v>
      </c>
      <c r="U9" s="91"/>
    </row>
    <row r="10" spans="2:23" ht="27.75" customHeight="1" x14ac:dyDescent="0.15">
      <c r="B10" s="82"/>
      <c r="C10" s="76"/>
      <c r="D10" s="70"/>
      <c r="E10" s="11"/>
      <c r="F10" s="9" t="s">
        <v>11</v>
      </c>
      <c r="G10" s="88"/>
      <c r="H10" s="89"/>
      <c r="I10" s="10" t="s">
        <v>12</v>
      </c>
      <c r="J10" s="90">
        <f>E10*G10</f>
        <v>0</v>
      </c>
      <c r="K10" s="91"/>
      <c r="L10" s="82"/>
      <c r="M10" s="76"/>
      <c r="N10" s="70"/>
      <c r="O10" s="11"/>
      <c r="P10" s="9" t="s">
        <v>11</v>
      </c>
      <c r="Q10" s="92"/>
      <c r="R10" s="93"/>
      <c r="S10" s="10" t="s">
        <v>12</v>
      </c>
      <c r="T10" s="90">
        <f>O10*Q10</f>
        <v>0</v>
      </c>
      <c r="U10" s="91"/>
    </row>
    <row r="11" spans="2:23" ht="27.75" customHeight="1" x14ac:dyDescent="0.15">
      <c r="B11" s="82"/>
      <c r="C11" s="76"/>
      <c r="D11" s="70"/>
      <c r="E11" s="11"/>
      <c r="F11" s="9" t="s">
        <v>11</v>
      </c>
      <c r="G11" s="88"/>
      <c r="H11" s="89"/>
      <c r="I11" s="10" t="s">
        <v>12</v>
      </c>
      <c r="J11" s="90">
        <f t="shared" ref="J11:J17" si="0">E11*G11</f>
        <v>0</v>
      </c>
      <c r="K11" s="91"/>
      <c r="L11" s="82"/>
      <c r="M11" s="76"/>
      <c r="N11" s="70"/>
      <c r="O11" s="11"/>
      <c r="P11" s="9" t="s">
        <v>11</v>
      </c>
      <c r="Q11" s="92"/>
      <c r="R11" s="93"/>
      <c r="S11" s="10" t="s">
        <v>12</v>
      </c>
      <c r="T11" s="90">
        <f t="shared" ref="T11:T17" si="1">O11*Q11</f>
        <v>0</v>
      </c>
      <c r="U11" s="91"/>
    </row>
    <row r="12" spans="2:23" ht="27.75" customHeight="1" x14ac:dyDescent="0.15">
      <c r="B12" s="82"/>
      <c r="C12" s="76"/>
      <c r="D12" s="70"/>
      <c r="E12" s="11"/>
      <c r="F12" s="9" t="s">
        <v>11</v>
      </c>
      <c r="G12" s="88"/>
      <c r="H12" s="89"/>
      <c r="I12" s="10" t="s">
        <v>12</v>
      </c>
      <c r="J12" s="90">
        <f t="shared" si="0"/>
        <v>0</v>
      </c>
      <c r="K12" s="91"/>
      <c r="L12" s="82"/>
      <c r="M12" s="76"/>
      <c r="N12" s="70"/>
      <c r="O12" s="11"/>
      <c r="P12" s="9" t="s">
        <v>11</v>
      </c>
      <c r="Q12" s="92"/>
      <c r="R12" s="93"/>
      <c r="S12" s="10" t="s">
        <v>12</v>
      </c>
      <c r="T12" s="90">
        <f t="shared" si="1"/>
        <v>0</v>
      </c>
      <c r="U12" s="91"/>
    </row>
    <row r="13" spans="2:23" ht="27.75" customHeight="1" x14ac:dyDescent="0.15">
      <c r="B13" s="82"/>
      <c r="C13" s="76"/>
      <c r="D13" s="70"/>
      <c r="E13" s="11"/>
      <c r="F13" s="9" t="s">
        <v>11</v>
      </c>
      <c r="G13" s="88"/>
      <c r="H13" s="89"/>
      <c r="I13" s="10" t="s">
        <v>12</v>
      </c>
      <c r="J13" s="90">
        <f t="shared" si="0"/>
        <v>0</v>
      </c>
      <c r="K13" s="91"/>
      <c r="L13" s="82"/>
      <c r="M13" s="76"/>
      <c r="N13" s="70"/>
      <c r="O13" s="11"/>
      <c r="P13" s="9" t="s">
        <v>11</v>
      </c>
      <c r="Q13" s="92"/>
      <c r="R13" s="93"/>
      <c r="S13" s="10" t="s">
        <v>12</v>
      </c>
      <c r="T13" s="90">
        <f t="shared" si="1"/>
        <v>0</v>
      </c>
      <c r="U13" s="91"/>
    </row>
    <row r="14" spans="2:23" ht="27.75" customHeight="1" x14ac:dyDescent="0.15">
      <c r="B14" s="82"/>
      <c r="C14" s="76"/>
      <c r="D14" s="70"/>
      <c r="E14" s="11"/>
      <c r="F14" s="9" t="s">
        <v>11</v>
      </c>
      <c r="G14" s="88"/>
      <c r="H14" s="89"/>
      <c r="I14" s="10" t="s">
        <v>12</v>
      </c>
      <c r="J14" s="90">
        <f t="shared" si="0"/>
        <v>0</v>
      </c>
      <c r="K14" s="91"/>
      <c r="L14" s="82"/>
      <c r="M14" s="76"/>
      <c r="N14" s="70"/>
      <c r="O14" s="11"/>
      <c r="P14" s="9" t="s">
        <v>11</v>
      </c>
      <c r="Q14" s="92"/>
      <c r="R14" s="93"/>
      <c r="S14" s="10" t="s">
        <v>12</v>
      </c>
      <c r="T14" s="90">
        <f t="shared" si="1"/>
        <v>0</v>
      </c>
      <c r="U14" s="91"/>
    </row>
    <row r="15" spans="2:23" ht="27.75" customHeight="1" x14ac:dyDescent="0.15">
      <c r="B15" s="82"/>
      <c r="C15" s="76"/>
      <c r="D15" s="70"/>
      <c r="E15" s="11"/>
      <c r="F15" s="9" t="s">
        <v>11</v>
      </c>
      <c r="G15" s="88"/>
      <c r="H15" s="89"/>
      <c r="I15" s="10" t="s">
        <v>12</v>
      </c>
      <c r="J15" s="90">
        <f t="shared" si="0"/>
        <v>0</v>
      </c>
      <c r="K15" s="91"/>
      <c r="L15" s="82"/>
      <c r="M15" s="76"/>
      <c r="N15" s="70"/>
      <c r="O15" s="11"/>
      <c r="P15" s="9" t="s">
        <v>11</v>
      </c>
      <c r="Q15" s="92"/>
      <c r="R15" s="93"/>
      <c r="S15" s="10" t="s">
        <v>12</v>
      </c>
      <c r="T15" s="90">
        <f t="shared" si="1"/>
        <v>0</v>
      </c>
      <c r="U15" s="91"/>
    </row>
    <row r="16" spans="2:23" ht="27.75" customHeight="1" x14ac:dyDescent="0.15">
      <c r="B16" s="82"/>
      <c r="C16" s="76"/>
      <c r="D16" s="70"/>
      <c r="E16" s="11"/>
      <c r="F16" s="9" t="s">
        <v>11</v>
      </c>
      <c r="G16" s="88"/>
      <c r="H16" s="89"/>
      <c r="I16" s="10" t="s">
        <v>12</v>
      </c>
      <c r="J16" s="90">
        <f t="shared" si="0"/>
        <v>0</v>
      </c>
      <c r="K16" s="91"/>
      <c r="L16" s="82"/>
      <c r="M16" s="76"/>
      <c r="N16" s="70"/>
      <c r="O16" s="11"/>
      <c r="P16" s="9" t="s">
        <v>11</v>
      </c>
      <c r="Q16" s="92"/>
      <c r="R16" s="93"/>
      <c r="S16" s="10" t="s">
        <v>12</v>
      </c>
      <c r="T16" s="90">
        <f t="shared" si="1"/>
        <v>0</v>
      </c>
      <c r="U16" s="91"/>
    </row>
    <row r="17" spans="1:21" ht="27.75" customHeight="1" x14ac:dyDescent="0.15">
      <c r="B17" s="82"/>
      <c r="C17" s="76"/>
      <c r="D17" s="70"/>
      <c r="E17" s="11"/>
      <c r="F17" s="9" t="s">
        <v>11</v>
      </c>
      <c r="G17" s="88"/>
      <c r="H17" s="89"/>
      <c r="I17" s="10" t="s">
        <v>12</v>
      </c>
      <c r="J17" s="90">
        <f t="shared" si="0"/>
        <v>0</v>
      </c>
      <c r="K17" s="91"/>
      <c r="L17" s="82"/>
      <c r="M17" s="76"/>
      <c r="N17" s="70"/>
      <c r="O17" s="11"/>
      <c r="P17" s="9" t="s">
        <v>11</v>
      </c>
      <c r="Q17" s="92"/>
      <c r="R17" s="93"/>
      <c r="S17" s="10" t="s">
        <v>12</v>
      </c>
      <c r="T17" s="90">
        <f t="shared" si="1"/>
        <v>0</v>
      </c>
      <c r="U17" s="91"/>
    </row>
    <row r="18" spans="1:21" ht="32.25" customHeight="1" x14ac:dyDescent="0.15">
      <c r="B18" s="102" t="s">
        <v>8</v>
      </c>
      <c r="C18" s="103"/>
      <c r="D18" s="104"/>
      <c r="E18" s="104"/>
      <c r="F18" s="105"/>
      <c r="G18" s="13" t="s">
        <v>16</v>
      </c>
      <c r="H18" s="14">
        <f>SUM(G9:H17)</f>
        <v>0</v>
      </c>
      <c r="I18" s="12" t="s">
        <v>12</v>
      </c>
      <c r="J18" s="15" t="s">
        <v>17</v>
      </c>
      <c r="K18" s="16">
        <f>SUM(J9:K17)</f>
        <v>0</v>
      </c>
      <c r="L18" s="106" t="s">
        <v>8</v>
      </c>
      <c r="M18" s="107"/>
      <c r="N18" s="108"/>
      <c r="O18" s="109"/>
      <c r="P18" s="109"/>
      <c r="Q18" s="17" t="s">
        <v>20</v>
      </c>
      <c r="R18" s="18">
        <f>SUM(Q9:R17)</f>
        <v>0</v>
      </c>
      <c r="S18" s="19" t="s">
        <v>12</v>
      </c>
      <c r="T18" s="17" t="s">
        <v>21</v>
      </c>
      <c r="U18" s="20">
        <f>SUM(T9:U17)</f>
        <v>0</v>
      </c>
    </row>
    <row r="19" spans="1:21" ht="39" customHeight="1" thickBot="1" x14ac:dyDescent="0.2">
      <c r="B19" s="94" t="s">
        <v>9</v>
      </c>
      <c r="C19" s="95"/>
      <c r="D19" s="95"/>
      <c r="E19" s="95"/>
      <c r="F19" s="95"/>
      <c r="G19" s="95"/>
      <c r="H19" s="95"/>
      <c r="I19" s="96"/>
      <c r="J19" s="97">
        <f>IFERROR(K18/H18,0)</f>
        <v>0</v>
      </c>
      <c r="K19" s="98"/>
      <c r="L19" s="99" t="s">
        <v>22</v>
      </c>
      <c r="M19" s="100"/>
      <c r="N19" s="100"/>
      <c r="O19" s="100"/>
      <c r="P19" s="100"/>
      <c r="Q19" s="100"/>
      <c r="R19" s="100"/>
      <c r="S19" s="101"/>
      <c r="T19" s="86">
        <f>IFERROR(U18/R18,0)</f>
        <v>0</v>
      </c>
      <c r="U19" s="87"/>
    </row>
    <row r="20" spans="1:21" ht="21.75" customHeight="1" x14ac:dyDescent="0.15">
      <c r="B20" s="8"/>
      <c r="C20" s="8"/>
      <c r="D20" s="8"/>
      <c r="E20" s="8"/>
      <c r="F20" s="8"/>
      <c r="G20" s="8"/>
      <c r="H20" s="8"/>
      <c r="I20" s="8"/>
      <c r="J20" s="8"/>
      <c r="K20" s="8"/>
      <c r="L20" s="8"/>
      <c r="M20" s="8"/>
      <c r="N20" s="8"/>
      <c r="O20" s="8"/>
      <c r="P20" s="8"/>
      <c r="Q20" s="8"/>
      <c r="R20" s="8"/>
      <c r="S20" s="8"/>
      <c r="T20" s="8"/>
      <c r="U20" s="8"/>
    </row>
    <row r="21" spans="1:21" ht="22.5" customHeight="1" x14ac:dyDescent="0.15">
      <c r="A21" s="23" t="s">
        <v>79</v>
      </c>
      <c r="B21" s="23"/>
      <c r="C21" s="23"/>
      <c r="D21" s="23"/>
      <c r="E21" s="1"/>
    </row>
    <row r="22" spans="1:21" ht="22.5" customHeight="1" x14ac:dyDescent="0.15">
      <c r="A22" s="23" t="s">
        <v>56</v>
      </c>
      <c r="B22" s="23"/>
      <c r="C22" s="23"/>
      <c r="D22" s="23"/>
      <c r="E22" s="1"/>
    </row>
    <row r="23" spans="1:21" ht="22.5" customHeight="1" x14ac:dyDescent="0.15">
      <c r="A23" s="23" t="s">
        <v>55</v>
      </c>
      <c r="B23" s="23"/>
      <c r="C23" s="23"/>
      <c r="D23" s="23"/>
      <c r="E23" s="1"/>
    </row>
    <row r="24" spans="1:21" ht="22.5" customHeight="1" x14ac:dyDescent="0.15">
      <c r="A24" s="23" t="s">
        <v>70</v>
      </c>
      <c r="B24" s="24"/>
      <c r="C24" s="24"/>
      <c r="D24" s="24"/>
      <c r="E24" s="2"/>
    </row>
    <row r="25" spans="1:21" ht="22.5" customHeight="1" x14ac:dyDescent="0.15">
      <c r="A25" s="23" t="s">
        <v>58</v>
      </c>
      <c r="B25" s="24"/>
      <c r="C25" s="24"/>
      <c r="D25" s="24"/>
      <c r="E25" s="2"/>
    </row>
    <row r="26" spans="1:21" ht="22.5" customHeight="1" x14ac:dyDescent="0.15">
      <c r="A26" s="23" t="s">
        <v>59</v>
      </c>
      <c r="B26" s="24"/>
      <c r="C26" s="24"/>
      <c r="D26" s="24"/>
      <c r="E26" s="2"/>
    </row>
  </sheetData>
  <mergeCells count="65">
    <mergeCell ref="P4:S4"/>
    <mergeCell ref="V4:W4"/>
    <mergeCell ref="P1:R1"/>
    <mergeCell ref="B1:O1"/>
    <mergeCell ref="L3:O3"/>
    <mergeCell ref="P3:U3"/>
    <mergeCell ref="V3:W3"/>
    <mergeCell ref="C3:G3"/>
    <mergeCell ref="C4:G4"/>
    <mergeCell ref="T8:U8"/>
    <mergeCell ref="B6:K6"/>
    <mergeCell ref="L6:U6"/>
    <mergeCell ref="E7:F7"/>
    <mergeCell ref="G7:I7"/>
    <mergeCell ref="J7:K7"/>
    <mergeCell ref="O7:P7"/>
    <mergeCell ref="Q7:S7"/>
    <mergeCell ref="T7:U7"/>
    <mergeCell ref="E8:F8"/>
    <mergeCell ref="G8:I8"/>
    <mergeCell ref="J8:K8"/>
    <mergeCell ref="O8:P8"/>
    <mergeCell ref="Q8:S8"/>
    <mergeCell ref="G9:H9"/>
    <mergeCell ref="J9:K9"/>
    <mergeCell ref="Q9:R9"/>
    <mergeCell ref="T9:U9"/>
    <mergeCell ref="G10:H10"/>
    <mergeCell ref="J10:K10"/>
    <mergeCell ref="Q10:R10"/>
    <mergeCell ref="T10:U10"/>
    <mergeCell ref="G11:H11"/>
    <mergeCell ref="J11:K11"/>
    <mergeCell ref="Q11:R11"/>
    <mergeCell ref="T11:U11"/>
    <mergeCell ref="G12:H12"/>
    <mergeCell ref="J12:K12"/>
    <mergeCell ref="Q12:R12"/>
    <mergeCell ref="T12:U12"/>
    <mergeCell ref="G13:H13"/>
    <mergeCell ref="J13:K13"/>
    <mergeCell ref="Q13:R13"/>
    <mergeCell ref="T13:U13"/>
    <mergeCell ref="G14:H14"/>
    <mergeCell ref="J14:K14"/>
    <mergeCell ref="Q14:R14"/>
    <mergeCell ref="T14:U14"/>
    <mergeCell ref="G15:H15"/>
    <mergeCell ref="J15:K15"/>
    <mergeCell ref="Q15:R15"/>
    <mergeCell ref="T15:U15"/>
    <mergeCell ref="G16:H16"/>
    <mergeCell ref="J16:K16"/>
    <mergeCell ref="Q16:R16"/>
    <mergeCell ref="T16:U16"/>
    <mergeCell ref="T19:U19"/>
    <mergeCell ref="G17:H17"/>
    <mergeCell ref="J17:K17"/>
    <mergeCell ref="Q17:R17"/>
    <mergeCell ref="B19:I19"/>
    <mergeCell ref="J19:K19"/>
    <mergeCell ref="L19:S19"/>
    <mergeCell ref="T17:U17"/>
    <mergeCell ref="B18:F18"/>
    <mergeCell ref="L18:P18"/>
  </mergeCells>
  <phoneticPr fontId="2"/>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CC73E-5574-41FE-899D-838312A5C3B3}">
  <sheetPr>
    <tabColor theme="4" tint="0.79998168889431442"/>
    <pageSetUpPr fitToPage="1"/>
  </sheetPr>
  <dimension ref="A1:W26"/>
  <sheetViews>
    <sheetView showGridLines="0" zoomScale="85" zoomScaleNormal="85" workbookViewId="0">
      <selection activeCell="Q9" sqref="Q9:R17"/>
    </sheetView>
  </sheetViews>
  <sheetFormatPr defaultColWidth="9" defaultRowHeight="13.5" x14ac:dyDescent="0.15"/>
  <cols>
    <col min="1" max="1" width="3.625" style="3" customWidth="1"/>
    <col min="2" max="3" width="14" style="3" customWidth="1"/>
    <col min="4" max="4" width="8.125" style="3" customWidth="1"/>
    <col min="5" max="5" width="15.75" style="3" customWidth="1"/>
    <col min="6" max="6" width="5.875" style="3" customWidth="1"/>
    <col min="7" max="7" width="3.375" style="3" customWidth="1"/>
    <col min="8" max="8" width="14.75" style="3" customWidth="1"/>
    <col min="9" max="9" width="4.75" style="3" customWidth="1"/>
    <col min="10" max="10" width="4.125" style="3" customWidth="1"/>
    <col min="11" max="11" width="18" style="3" customWidth="1"/>
    <col min="12" max="12" width="15.125" style="3" customWidth="1"/>
    <col min="13" max="13" width="14.125" style="3" customWidth="1"/>
    <col min="14" max="14" width="8.25" style="3" customWidth="1"/>
    <col min="15" max="15" width="14.375" style="3" customWidth="1"/>
    <col min="16" max="16" width="6.25" style="3" customWidth="1"/>
    <col min="17" max="17" width="4.25" style="3" customWidth="1"/>
    <col min="18" max="18" width="13.75" style="3" customWidth="1"/>
    <col min="19" max="19" width="5.75" style="3" customWidth="1"/>
    <col min="20" max="20" width="3.875" style="3" customWidth="1"/>
    <col min="21" max="21" width="17.125" style="3" customWidth="1"/>
    <col min="22" max="25" width="15" style="3" customWidth="1"/>
    <col min="26" max="16384" width="9" style="3"/>
  </cols>
  <sheetData>
    <row r="1" spans="2:23" ht="43.5" customHeight="1" x14ac:dyDescent="0.15">
      <c r="B1" s="129" t="s">
        <v>26</v>
      </c>
      <c r="C1" s="129"/>
      <c r="D1" s="129"/>
      <c r="E1" s="129"/>
      <c r="F1" s="129"/>
      <c r="G1" s="129"/>
      <c r="H1" s="129"/>
      <c r="I1" s="129"/>
      <c r="J1" s="129"/>
      <c r="K1" s="129"/>
      <c r="L1" s="129"/>
      <c r="M1" s="129"/>
      <c r="N1" s="129"/>
      <c r="O1" s="129"/>
      <c r="P1" s="128" t="s">
        <v>46</v>
      </c>
      <c r="Q1" s="128"/>
      <c r="R1" s="128"/>
      <c r="S1" s="4"/>
      <c r="T1" s="4"/>
      <c r="U1" s="5" t="s">
        <v>25</v>
      </c>
    </row>
    <row r="2" spans="2:23" ht="14.25" thickBot="1" x14ac:dyDescent="0.2"/>
    <row r="3" spans="2:23" ht="36" customHeight="1" thickBot="1" x14ac:dyDescent="0.2">
      <c r="B3" s="57" t="s">
        <v>23</v>
      </c>
      <c r="C3" s="135" t="s">
        <v>0</v>
      </c>
      <c r="D3" s="136"/>
      <c r="E3" s="136"/>
      <c r="F3" s="136"/>
      <c r="G3" s="137"/>
      <c r="H3" s="63"/>
      <c r="I3" s="6"/>
      <c r="J3" s="6"/>
      <c r="K3" s="6"/>
      <c r="L3" s="130" t="s">
        <v>18</v>
      </c>
      <c r="M3" s="131"/>
      <c r="N3" s="131"/>
      <c r="O3" s="132"/>
      <c r="P3" s="154" t="s">
        <v>19</v>
      </c>
      <c r="Q3" s="155"/>
      <c r="R3" s="155"/>
      <c r="S3" s="155"/>
      <c r="T3" s="155"/>
      <c r="U3" s="156"/>
      <c r="V3" s="127"/>
      <c r="W3" s="127"/>
    </row>
    <row r="4" spans="2:23" ht="39" customHeight="1" x14ac:dyDescent="0.15">
      <c r="B4" s="59">
        <v>1</v>
      </c>
      <c r="C4" s="151" t="s">
        <v>81</v>
      </c>
      <c r="D4" s="152"/>
      <c r="E4" s="152"/>
      <c r="F4" s="152"/>
      <c r="G4" s="153"/>
      <c r="H4" s="64"/>
      <c r="I4" s="7"/>
      <c r="J4" s="7"/>
      <c r="K4" s="7"/>
      <c r="L4" s="8"/>
      <c r="M4" s="8"/>
      <c r="N4" s="8"/>
      <c r="O4" s="8"/>
      <c r="P4" s="124"/>
      <c r="Q4" s="125"/>
      <c r="R4" s="126"/>
      <c r="S4" s="126"/>
      <c r="T4" s="8"/>
      <c r="U4" s="8"/>
      <c r="V4" s="127"/>
      <c r="W4" s="127"/>
    </row>
    <row r="5" spans="2:23" ht="25.5" customHeight="1" thickBot="1" x14ac:dyDescent="0.2">
      <c r="B5" s="56"/>
      <c r="C5" s="8"/>
      <c r="D5" s="8"/>
      <c r="E5" s="8"/>
      <c r="F5" s="8"/>
      <c r="G5" s="8"/>
      <c r="H5" s="8"/>
      <c r="I5" s="8"/>
      <c r="J5" s="8"/>
      <c r="K5" s="8"/>
      <c r="L5" s="8"/>
      <c r="M5" s="8"/>
      <c r="N5" s="8"/>
      <c r="O5" s="8"/>
      <c r="P5" s="8"/>
      <c r="Q5" s="8"/>
      <c r="R5" s="8"/>
      <c r="S5" s="8"/>
      <c r="T5" s="8"/>
      <c r="U5" s="8"/>
    </row>
    <row r="6" spans="2:23" ht="33" customHeight="1" x14ac:dyDescent="0.15">
      <c r="B6" s="112" t="s">
        <v>13</v>
      </c>
      <c r="C6" s="113"/>
      <c r="D6" s="114"/>
      <c r="E6" s="115"/>
      <c r="F6" s="115"/>
      <c r="G6" s="115"/>
      <c r="H6" s="115"/>
      <c r="I6" s="115"/>
      <c r="J6" s="115"/>
      <c r="K6" s="116"/>
      <c r="L6" s="117" t="s">
        <v>14</v>
      </c>
      <c r="M6" s="118"/>
      <c r="N6" s="118"/>
      <c r="O6" s="120"/>
      <c r="P6" s="120"/>
      <c r="Q6" s="120"/>
      <c r="R6" s="120"/>
      <c r="S6" s="120"/>
      <c r="T6" s="120"/>
      <c r="U6" s="121"/>
    </row>
    <row r="7" spans="2:23" ht="48" customHeight="1" x14ac:dyDescent="0.15">
      <c r="B7" s="66" t="s">
        <v>1</v>
      </c>
      <c r="C7" s="67" t="s">
        <v>61</v>
      </c>
      <c r="D7" s="55" t="s">
        <v>66</v>
      </c>
      <c r="E7" s="110" t="s">
        <v>49</v>
      </c>
      <c r="F7" s="122"/>
      <c r="G7" s="110" t="s">
        <v>51</v>
      </c>
      <c r="H7" s="123"/>
      <c r="I7" s="122"/>
      <c r="J7" s="110" t="s">
        <v>3</v>
      </c>
      <c r="K7" s="111"/>
      <c r="L7" s="66" t="s">
        <v>52</v>
      </c>
      <c r="M7" s="67" t="s">
        <v>61</v>
      </c>
      <c r="N7" s="55" t="s">
        <v>66</v>
      </c>
      <c r="O7" s="110" t="s">
        <v>2</v>
      </c>
      <c r="P7" s="122"/>
      <c r="Q7" s="110" t="s">
        <v>10</v>
      </c>
      <c r="R7" s="123"/>
      <c r="S7" s="122"/>
      <c r="T7" s="110" t="s">
        <v>3</v>
      </c>
      <c r="U7" s="111"/>
    </row>
    <row r="8" spans="2:23" ht="27" customHeight="1" x14ac:dyDescent="0.15">
      <c r="B8" s="66" t="s">
        <v>4</v>
      </c>
      <c r="C8" s="67" t="s">
        <v>62</v>
      </c>
      <c r="D8" s="55" t="s">
        <v>33</v>
      </c>
      <c r="E8" s="110" t="s">
        <v>63</v>
      </c>
      <c r="F8" s="122"/>
      <c r="G8" s="110" t="s">
        <v>35</v>
      </c>
      <c r="H8" s="123"/>
      <c r="I8" s="122"/>
      <c r="J8" s="110" t="s">
        <v>67</v>
      </c>
      <c r="K8" s="111"/>
      <c r="L8" s="66" t="s">
        <v>4</v>
      </c>
      <c r="M8" s="67" t="s">
        <v>62</v>
      </c>
      <c r="N8" s="71" t="s">
        <v>33</v>
      </c>
      <c r="O8" s="110" t="s">
        <v>63</v>
      </c>
      <c r="P8" s="122"/>
      <c r="Q8" s="110" t="s">
        <v>35</v>
      </c>
      <c r="R8" s="123"/>
      <c r="S8" s="122"/>
      <c r="T8" s="110" t="s">
        <v>67</v>
      </c>
      <c r="U8" s="111"/>
    </row>
    <row r="9" spans="2:23" ht="27.75" customHeight="1" x14ac:dyDescent="0.15">
      <c r="B9" s="83" t="s">
        <v>83</v>
      </c>
      <c r="C9" s="72" t="s">
        <v>64</v>
      </c>
      <c r="D9" s="69" t="s">
        <v>68</v>
      </c>
      <c r="E9" s="25">
        <v>18000</v>
      </c>
      <c r="F9" s="9" t="s">
        <v>11</v>
      </c>
      <c r="G9" s="145">
        <v>100</v>
      </c>
      <c r="H9" s="146"/>
      <c r="I9" s="10" t="s">
        <v>12</v>
      </c>
      <c r="J9" s="147">
        <f>E9*G9</f>
        <v>1800000</v>
      </c>
      <c r="K9" s="148"/>
      <c r="L9" s="83" t="s">
        <v>85</v>
      </c>
      <c r="M9" s="72" t="s">
        <v>64</v>
      </c>
      <c r="N9" s="72" t="s">
        <v>68</v>
      </c>
      <c r="O9" s="68">
        <v>30000</v>
      </c>
      <c r="P9" s="9" t="s">
        <v>11</v>
      </c>
      <c r="Q9" s="149">
        <v>100</v>
      </c>
      <c r="R9" s="150"/>
      <c r="S9" s="10" t="s">
        <v>12</v>
      </c>
      <c r="T9" s="147">
        <f>O9*Q9</f>
        <v>3000000</v>
      </c>
      <c r="U9" s="148"/>
    </row>
    <row r="10" spans="2:23" ht="27.75" customHeight="1" x14ac:dyDescent="0.15">
      <c r="B10" s="83" t="s">
        <v>84</v>
      </c>
      <c r="C10" s="72" t="s">
        <v>65</v>
      </c>
      <c r="D10" s="69" t="s">
        <v>68</v>
      </c>
      <c r="E10" s="25">
        <v>18000</v>
      </c>
      <c r="F10" s="9" t="s">
        <v>11</v>
      </c>
      <c r="G10" s="145">
        <v>50</v>
      </c>
      <c r="H10" s="146"/>
      <c r="I10" s="10" t="s">
        <v>12</v>
      </c>
      <c r="J10" s="147">
        <f>E10*G10</f>
        <v>900000</v>
      </c>
      <c r="K10" s="148"/>
      <c r="L10" s="83" t="s">
        <v>86</v>
      </c>
      <c r="M10" s="72" t="s">
        <v>65</v>
      </c>
      <c r="N10" s="72" t="s">
        <v>68</v>
      </c>
      <c r="O10" s="68">
        <v>30000</v>
      </c>
      <c r="P10" s="9" t="s">
        <v>11</v>
      </c>
      <c r="Q10" s="149">
        <v>200</v>
      </c>
      <c r="R10" s="150"/>
      <c r="S10" s="10" t="s">
        <v>12</v>
      </c>
      <c r="T10" s="147">
        <f>O10*Q10</f>
        <v>6000000</v>
      </c>
      <c r="U10" s="148"/>
    </row>
    <row r="11" spans="2:23" ht="27.75" customHeight="1" x14ac:dyDescent="0.15">
      <c r="B11" s="82"/>
      <c r="C11" s="76"/>
      <c r="D11" s="70"/>
      <c r="E11" s="11"/>
      <c r="F11" s="9" t="s">
        <v>11</v>
      </c>
      <c r="G11" s="92"/>
      <c r="H11" s="93"/>
      <c r="I11" s="10" t="s">
        <v>12</v>
      </c>
      <c r="J11" s="90">
        <f t="shared" ref="J11:J17" si="0">E11*G11</f>
        <v>0</v>
      </c>
      <c r="K11" s="91"/>
      <c r="L11" s="82"/>
      <c r="M11" s="76"/>
      <c r="N11" s="73"/>
      <c r="O11" s="11"/>
      <c r="P11" s="9" t="s">
        <v>11</v>
      </c>
      <c r="Q11" s="92"/>
      <c r="R11" s="93"/>
      <c r="S11" s="10" t="s">
        <v>12</v>
      </c>
      <c r="T11" s="90">
        <f t="shared" ref="T11:T17" si="1">O11*Q11</f>
        <v>0</v>
      </c>
      <c r="U11" s="91"/>
    </row>
    <row r="12" spans="2:23" ht="27.75" customHeight="1" x14ac:dyDescent="0.15">
      <c r="B12" s="82"/>
      <c r="C12" s="76"/>
      <c r="D12" s="70"/>
      <c r="E12" s="11"/>
      <c r="F12" s="9" t="s">
        <v>11</v>
      </c>
      <c r="G12" s="92"/>
      <c r="H12" s="93"/>
      <c r="I12" s="10" t="s">
        <v>12</v>
      </c>
      <c r="J12" s="90">
        <f t="shared" si="0"/>
        <v>0</v>
      </c>
      <c r="K12" s="91"/>
      <c r="L12" s="82"/>
      <c r="M12" s="76"/>
      <c r="N12" s="70"/>
      <c r="O12" s="11"/>
      <c r="P12" s="9" t="s">
        <v>11</v>
      </c>
      <c r="Q12" s="92"/>
      <c r="R12" s="93"/>
      <c r="S12" s="10" t="s">
        <v>12</v>
      </c>
      <c r="T12" s="90">
        <f t="shared" si="1"/>
        <v>0</v>
      </c>
      <c r="U12" s="91"/>
    </row>
    <row r="13" spans="2:23" ht="27.75" customHeight="1" x14ac:dyDescent="0.15">
      <c r="B13" s="82"/>
      <c r="C13" s="76"/>
      <c r="D13" s="70"/>
      <c r="E13" s="11"/>
      <c r="F13" s="9" t="s">
        <v>11</v>
      </c>
      <c r="G13" s="92"/>
      <c r="H13" s="93"/>
      <c r="I13" s="10" t="s">
        <v>12</v>
      </c>
      <c r="J13" s="90">
        <f t="shared" si="0"/>
        <v>0</v>
      </c>
      <c r="K13" s="91"/>
      <c r="L13" s="82"/>
      <c r="M13" s="76"/>
      <c r="N13" s="70"/>
      <c r="O13" s="11"/>
      <c r="P13" s="9" t="s">
        <v>11</v>
      </c>
      <c r="Q13" s="92"/>
      <c r="R13" s="93"/>
      <c r="S13" s="10" t="s">
        <v>12</v>
      </c>
      <c r="T13" s="90">
        <f t="shared" si="1"/>
        <v>0</v>
      </c>
      <c r="U13" s="91"/>
    </row>
    <row r="14" spans="2:23" ht="27.75" customHeight="1" x14ac:dyDescent="0.15">
      <c r="B14" s="82"/>
      <c r="C14" s="76"/>
      <c r="D14" s="70"/>
      <c r="E14" s="11"/>
      <c r="F14" s="9" t="s">
        <v>11</v>
      </c>
      <c r="G14" s="92"/>
      <c r="H14" s="93"/>
      <c r="I14" s="10" t="s">
        <v>12</v>
      </c>
      <c r="J14" s="90">
        <f t="shared" si="0"/>
        <v>0</v>
      </c>
      <c r="K14" s="91"/>
      <c r="L14" s="82"/>
      <c r="M14" s="76"/>
      <c r="N14" s="70"/>
      <c r="O14" s="11"/>
      <c r="P14" s="9" t="s">
        <v>11</v>
      </c>
      <c r="Q14" s="92"/>
      <c r="R14" s="93"/>
      <c r="S14" s="10" t="s">
        <v>12</v>
      </c>
      <c r="T14" s="90">
        <f t="shared" si="1"/>
        <v>0</v>
      </c>
      <c r="U14" s="91"/>
    </row>
    <row r="15" spans="2:23" ht="27.75" customHeight="1" x14ac:dyDescent="0.15">
      <c r="B15" s="82"/>
      <c r="C15" s="76"/>
      <c r="D15" s="70"/>
      <c r="E15" s="11"/>
      <c r="F15" s="9" t="s">
        <v>11</v>
      </c>
      <c r="G15" s="92"/>
      <c r="H15" s="93"/>
      <c r="I15" s="10" t="s">
        <v>12</v>
      </c>
      <c r="J15" s="90">
        <f t="shared" si="0"/>
        <v>0</v>
      </c>
      <c r="K15" s="91"/>
      <c r="L15" s="82"/>
      <c r="M15" s="76"/>
      <c r="N15" s="70"/>
      <c r="O15" s="11"/>
      <c r="P15" s="9" t="s">
        <v>11</v>
      </c>
      <c r="Q15" s="92"/>
      <c r="R15" s="93"/>
      <c r="S15" s="10" t="s">
        <v>12</v>
      </c>
      <c r="T15" s="90">
        <f t="shared" si="1"/>
        <v>0</v>
      </c>
      <c r="U15" s="91"/>
    </row>
    <row r="16" spans="2:23" ht="27.75" customHeight="1" x14ac:dyDescent="0.15">
      <c r="B16" s="82"/>
      <c r="C16" s="76"/>
      <c r="D16" s="70"/>
      <c r="E16" s="11"/>
      <c r="F16" s="9" t="s">
        <v>11</v>
      </c>
      <c r="G16" s="92"/>
      <c r="H16" s="93"/>
      <c r="I16" s="10" t="s">
        <v>12</v>
      </c>
      <c r="J16" s="90">
        <f t="shared" si="0"/>
        <v>0</v>
      </c>
      <c r="K16" s="91"/>
      <c r="L16" s="82"/>
      <c r="M16" s="76"/>
      <c r="N16" s="70"/>
      <c r="O16" s="11"/>
      <c r="P16" s="9" t="s">
        <v>11</v>
      </c>
      <c r="Q16" s="92"/>
      <c r="R16" s="93"/>
      <c r="S16" s="10" t="s">
        <v>12</v>
      </c>
      <c r="T16" s="90">
        <f t="shared" si="1"/>
        <v>0</v>
      </c>
      <c r="U16" s="91"/>
    </row>
    <row r="17" spans="1:21" ht="27.75" customHeight="1" x14ac:dyDescent="0.15">
      <c r="B17" s="82"/>
      <c r="C17" s="76"/>
      <c r="D17" s="70"/>
      <c r="E17" s="11"/>
      <c r="F17" s="9" t="s">
        <v>11</v>
      </c>
      <c r="G17" s="92"/>
      <c r="H17" s="93"/>
      <c r="I17" s="10" t="s">
        <v>12</v>
      </c>
      <c r="J17" s="90">
        <f t="shared" si="0"/>
        <v>0</v>
      </c>
      <c r="K17" s="91"/>
      <c r="L17" s="82"/>
      <c r="M17" s="76"/>
      <c r="N17" s="70"/>
      <c r="O17" s="11"/>
      <c r="P17" s="9" t="s">
        <v>11</v>
      </c>
      <c r="Q17" s="92"/>
      <c r="R17" s="93"/>
      <c r="S17" s="10" t="s">
        <v>12</v>
      </c>
      <c r="T17" s="90">
        <f t="shared" si="1"/>
        <v>0</v>
      </c>
      <c r="U17" s="91"/>
    </row>
    <row r="18" spans="1:21" ht="32.25" customHeight="1" x14ac:dyDescent="0.15">
      <c r="B18" s="102" t="s">
        <v>8</v>
      </c>
      <c r="C18" s="103"/>
      <c r="D18" s="104"/>
      <c r="E18" s="104"/>
      <c r="F18" s="105"/>
      <c r="G18" s="13" t="s">
        <v>16</v>
      </c>
      <c r="H18" s="26">
        <f>SUM(G9:H17)</f>
        <v>150</v>
      </c>
      <c r="I18" s="12" t="s">
        <v>12</v>
      </c>
      <c r="J18" s="15" t="s">
        <v>17</v>
      </c>
      <c r="K18" s="27">
        <f>SUM(J9:K17)</f>
        <v>2700000</v>
      </c>
      <c r="L18" s="106" t="s">
        <v>8</v>
      </c>
      <c r="M18" s="107"/>
      <c r="N18" s="108"/>
      <c r="O18" s="109"/>
      <c r="P18" s="109"/>
      <c r="Q18" s="17" t="s">
        <v>20</v>
      </c>
      <c r="R18" s="28">
        <f>SUM(Q9:R17)</f>
        <v>300</v>
      </c>
      <c r="S18" s="19" t="s">
        <v>12</v>
      </c>
      <c r="T18" s="17" t="s">
        <v>21</v>
      </c>
      <c r="U18" s="29">
        <f>SUM(T9:U17)</f>
        <v>9000000</v>
      </c>
    </row>
    <row r="19" spans="1:21" ht="39" customHeight="1" thickBot="1" x14ac:dyDescent="0.2">
      <c r="B19" s="94" t="s">
        <v>9</v>
      </c>
      <c r="C19" s="95"/>
      <c r="D19" s="95"/>
      <c r="E19" s="95"/>
      <c r="F19" s="95"/>
      <c r="G19" s="95"/>
      <c r="H19" s="95"/>
      <c r="I19" s="96"/>
      <c r="J19" s="143">
        <f>IFERROR(K18/H18,0)</f>
        <v>18000</v>
      </c>
      <c r="K19" s="144"/>
      <c r="L19" s="99" t="s">
        <v>22</v>
      </c>
      <c r="M19" s="100"/>
      <c r="N19" s="100"/>
      <c r="O19" s="100"/>
      <c r="P19" s="100"/>
      <c r="Q19" s="100"/>
      <c r="R19" s="100"/>
      <c r="S19" s="101"/>
      <c r="T19" s="141">
        <f>IFERROR(U18/R18,0)</f>
        <v>30000</v>
      </c>
      <c r="U19" s="142"/>
    </row>
    <row r="20" spans="1:21" ht="21.75" customHeight="1" x14ac:dyDescent="0.15">
      <c r="B20" s="8"/>
      <c r="C20" s="8"/>
      <c r="D20" s="8"/>
      <c r="E20" s="8"/>
      <c r="F20" s="8"/>
      <c r="G20" s="8"/>
      <c r="H20" s="8"/>
      <c r="I20" s="8"/>
      <c r="J20" s="8"/>
      <c r="K20" s="8"/>
      <c r="L20" s="8"/>
      <c r="M20" s="8"/>
      <c r="N20" s="8"/>
      <c r="O20" s="8"/>
      <c r="P20" s="8"/>
      <c r="Q20" s="8"/>
      <c r="R20" s="8"/>
      <c r="S20" s="8"/>
      <c r="T20" s="8"/>
      <c r="U20" s="8"/>
    </row>
    <row r="21" spans="1:21" ht="22.5" customHeight="1" x14ac:dyDescent="0.15">
      <c r="A21" s="77" t="s">
        <v>80</v>
      </c>
      <c r="B21" s="23"/>
      <c r="C21" s="23"/>
      <c r="D21" s="23"/>
      <c r="E21" s="1"/>
    </row>
    <row r="22" spans="1:21" ht="22.5" customHeight="1" x14ac:dyDescent="0.15">
      <c r="A22" s="23" t="s">
        <v>56</v>
      </c>
      <c r="B22" s="23"/>
      <c r="C22" s="23"/>
      <c r="D22" s="23"/>
      <c r="E22" s="1"/>
    </row>
    <row r="23" spans="1:21" ht="22.5" customHeight="1" x14ac:dyDescent="0.15">
      <c r="A23" s="23" t="s">
        <v>55</v>
      </c>
      <c r="B23" s="23"/>
      <c r="C23" s="23"/>
      <c r="D23" s="23"/>
      <c r="E23" s="1"/>
    </row>
    <row r="24" spans="1:21" ht="22.5" customHeight="1" x14ac:dyDescent="0.15">
      <c r="A24" s="77" t="s">
        <v>69</v>
      </c>
      <c r="B24" s="24"/>
      <c r="C24" s="24"/>
      <c r="D24" s="24"/>
      <c r="E24" s="2"/>
    </row>
    <row r="25" spans="1:21" ht="22.5" customHeight="1" x14ac:dyDescent="0.15">
      <c r="A25" s="23" t="s">
        <v>58</v>
      </c>
      <c r="B25" s="24"/>
      <c r="C25" s="24"/>
      <c r="D25" s="24"/>
      <c r="E25" s="2"/>
    </row>
    <row r="26" spans="1:21" ht="22.5" customHeight="1" x14ac:dyDescent="0.15">
      <c r="A26" s="23" t="s">
        <v>59</v>
      </c>
      <c r="B26" s="24"/>
      <c r="C26" s="24"/>
      <c r="D26" s="24"/>
      <c r="E26" s="2"/>
    </row>
  </sheetData>
  <mergeCells count="65">
    <mergeCell ref="C4:G4"/>
    <mergeCell ref="B1:O1"/>
    <mergeCell ref="P1:R1"/>
    <mergeCell ref="L3:O3"/>
    <mergeCell ref="P3:U3"/>
    <mergeCell ref="C3:G3"/>
    <mergeCell ref="V3:W3"/>
    <mergeCell ref="P4:S4"/>
    <mergeCell ref="V4:W4"/>
    <mergeCell ref="T8:U8"/>
    <mergeCell ref="B6:K6"/>
    <mergeCell ref="L6:U6"/>
    <mergeCell ref="E7:F7"/>
    <mergeCell ref="G7:I7"/>
    <mergeCell ref="J7:K7"/>
    <mergeCell ref="O7:P7"/>
    <mergeCell ref="Q7:S7"/>
    <mergeCell ref="T7:U7"/>
    <mergeCell ref="E8:F8"/>
    <mergeCell ref="G8:I8"/>
    <mergeCell ref="J8:K8"/>
    <mergeCell ref="O8:P8"/>
    <mergeCell ref="Q8:S8"/>
    <mergeCell ref="G9:H9"/>
    <mergeCell ref="J9:K9"/>
    <mergeCell ref="Q9:R9"/>
    <mergeCell ref="T9:U9"/>
    <mergeCell ref="G10:H10"/>
    <mergeCell ref="J10:K10"/>
    <mergeCell ref="Q10:R10"/>
    <mergeCell ref="T10:U10"/>
    <mergeCell ref="G11:H11"/>
    <mergeCell ref="J11:K11"/>
    <mergeCell ref="Q11:R11"/>
    <mergeCell ref="T11:U11"/>
    <mergeCell ref="G12:H12"/>
    <mergeCell ref="J12:K12"/>
    <mergeCell ref="Q12:R12"/>
    <mergeCell ref="T12:U12"/>
    <mergeCell ref="G13:H13"/>
    <mergeCell ref="J13:K13"/>
    <mergeCell ref="Q13:R13"/>
    <mergeCell ref="T13:U13"/>
    <mergeCell ref="G14:H14"/>
    <mergeCell ref="J14:K14"/>
    <mergeCell ref="Q14:R14"/>
    <mergeCell ref="T14:U14"/>
    <mergeCell ref="G15:H15"/>
    <mergeCell ref="J15:K15"/>
    <mergeCell ref="Q15:R15"/>
    <mergeCell ref="T15:U15"/>
    <mergeCell ref="G16:H16"/>
    <mergeCell ref="J16:K16"/>
    <mergeCell ref="Q16:R16"/>
    <mergeCell ref="T16:U16"/>
    <mergeCell ref="T19:U19"/>
    <mergeCell ref="Q17:R17"/>
    <mergeCell ref="L19:S19"/>
    <mergeCell ref="T17:U17"/>
    <mergeCell ref="L18:P18"/>
    <mergeCell ref="G17:H17"/>
    <mergeCell ref="J17:K17"/>
    <mergeCell ref="B19:I19"/>
    <mergeCell ref="J19:K19"/>
    <mergeCell ref="B18:F18"/>
  </mergeCells>
  <phoneticPr fontId="2"/>
  <pageMargins left="0.7" right="0.7" top="0.75" bottom="0.75" header="0.3" footer="0.3"/>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BAF6D-1259-46A9-9791-37BB55731D55}">
  <sheetPr>
    <pageSetUpPr fitToPage="1"/>
  </sheetPr>
  <dimension ref="A1:W31"/>
  <sheetViews>
    <sheetView showGridLines="0" topLeftCell="B1" zoomScale="85" zoomScaleNormal="85" workbookViewId="0">
      <selection activeCell="Q9" sqref="Q9:S17"/>
    </sheetView>
  </sheetViews>
  <sheetFormatPr defaultColWidth="9" defaultRowHeight="13.5" x14ac:dyDescent="0.15"/>
  <cols>
    <col min="1" max="1" width="3.625" style="3" customWidth="1"/>
    <col min="2" max="2" width="11.625" style="3" customWidth="1"/>
    <col min="3" max="3" width="14.875" style="3" customWidth="1"/>
    <col min="4" max="4" width="8.125" style="3" customWidth="1"/>
    <col min="5" max="5" width="16.75" style="3" customWidth="1"/>
    <col min="6" max="6" width="5.875" style="3" customWidth="1"/>
    <col min="7" max="7" width="3.375" style="3" customWidth="1"/>
    <col min="8" max="8" width="14.75" style="3" customWidth="1"/>
    <col min="9" max="9" width="4.75" style="3" customWidth="1"/>
    <col min="10" max="10" width="4.125" style="3" customWidth="1"/>
    <col min="11" max="11" width="18" style="3" customWidth="1"/>
    <col min="12" max="12" width="12.75" style="3" customWidth="1"/>
    <col min="13" max="13" width="13.875" style="3" customWidth="1"/>
    <col min="14" max="14" width="8.375" style="3" customWidth="1"/>
    <col min="15" max="15" width="14.375" style="3" customWidth="1"/>
    <col min="16" max="16" width="6.25" style="3" customWidth="1"/>
    <col min="17" max="17" width="4.25" style="3" customWidth="1"/>
    <col min="18" max="18" width="13.75" style="3" customWidth="1"/>
    <col min="19" max="19" width="5.75" style="3" customWidth="1"/>
    <col min="20" max="20" width="3.875" style="3" customWidth="1"/>
    <col min="21" max="21" width="17.125" style="3" customWidth="1"/>
    <col min="22" max="25" width="15" style="3" customWidth="1"/>
    <col min="26" max="16384" width="9" style="3"/>
  </cols>
  <sheetData>
    <row r="1" spans="2:23" ht="34.5" customHeight="1" thickBot="1" x14ac:dyDescent="0.2">
      <c r="B1" s="129" t="s">
        <v>26</v>
      </c>
      <c r="C1" s="129"/>
      <c r="D1" s="129"/>
      <c r="E1" s="129"/>
      <c r="F1" s="129"/>
      <c r="G1" s="129"/>
      <c r="H1" s="129"/>
      <c r="I1" s="129"/>
      <c r="J1" s="129"/>
      <c r="K1" s="129"/>
      <c r="L1" s="129"/>
      <c r="M1" s="129"/>
      <c r="N1" s="129"/>
      <c r="O1" s="129"/>
      <c r="P1" s="128" t="s">
        <v>46</v>
      </c>
      <c r="Q1" s="128"/>
      <c r="R1" s="128"/>
      <c r="U1" s="5" t="s">
        <v>24</v>
      </c>
    </row>
    <row r="2" spans="2:23" ht="28.5" customHeight="1" thickTop="1" thickBot="1" x14ac:dyDescent="0.2">
      <c r="B2" s="162" t="s">
        <v>15</v>
      </c>
      <c r="C2" s="163"/>
      <c r="D2" s="163"/>
      <c r="E2" s="163"/>
      <c r="F2" s="163"/>
      <c r="G2" s="163"/>
      <c r="H2" s="163"/>
      <c r="I2" s="163"/>
      <c r="J2" s="163"/>
      <c r="K2" s="163"/>
      <c r="L2" s="164"/>
      <c r="M2" s="60"/>
      <c r="N2" s="60"/>
      <c r="O2" s="4"/>
      <c r="P2" s="4"/>
      <c r="Q2" s="4"/>
      <c r="R2" s="4"/>
      <c r="S2" s="4"/>
      <c r="T2" s="4"/>
      <c r="U2" s="5"/>
    </row>
    <row r="3" spans="2:23" ht="17.25" customHeight="1" thickTop="1" thickBot="1" x14ac:dyDescent="0.2"/>
    <row r="4" spans="2:23" ht="36" customHeight="1" thickBot="1" x14ac:dyDescent="0.2">
      <c r="B4" s="57" t="s">
        <v>23</v>
      </c>
      <c r="C4" s="135" t="s">
        <v>0</v>
      </c>
      <c r="D4" s="136"/>
      <c r="E4" s="136"/>
      <c r="F4" s="136"/>
      <c r="G4" s="137"/>
      <c r="H4" s="63"/>
      <c r="I4" s="6"/>
      <c r="J4" s="6"/>
      <c r="K4" s="6"/>
      <c r="L4" s="130" t="s">
        <v>18</v>
      </c>
      <c r="M4" s="131"/>
      <c r="N4" s="131"/>
      <c r="O4" s="132"/>
      <c r="P4" s="133"/>
      <c r="Q4" s="131"/>
      <c r="R4" s="131"/>
      <c r="S4" s="131"/>
      <c r="T4" s="131"/>
      <c r="U4" s="134"/>
      <c r="V4" s="127"/>
      <c r="W4" s="127"/>
    </row>
    <row r="5" spans="2:23" ht="35.25" customHeight="1" x14ac:dyDescent="0.15">
      <c r="B5" s="58">
        <v>2</v>
      </c>
      <c r="C5" s="138"/>
      <c r="D5" s="139"/>
      <c r="E5" s="139"/>
      <c r="F5" s="139"/>
      <c r="G5" s="140"/>
      <c r="H5" s="65"/>
      <c r="I5" s="7"/>
      <c r="J5" s="7"/>
      <c r="K5" s="7"/>
      <c r="L5" s="8"/>
      <c r="M5" s="8"/>
      <c r="N5" s="8"/>
      <c r="O5" s="8"/>
      <c r="P5" s="124"/>
      <c r="Q5" s="125"/>
      <c r="R5" s="126"/>
      <c r="S5" s="126"/>
      <c r="T5" s="8"/>
      <c r="U5" s="8"/>
      <c r="V5" s="127"/>
      <c r="W5" s="127"/>
    </row>
    <row r="6" spans="2:23" ht="16.5" customHeight="1" thickBot="1" x14ac:dyDescent="0.2">
      <c r="B6" s="61"/>
      <c r="C6" s="8"/>
      <c r="D6" s="8"/>
      <c r="E6" s="8"/>
      <c r="F6" s="8"/>
      <c r="G6" s="8"/>
      <c r="H6" s="8"/>
      <c r="I6" s="8"/>
      <c r="J6" s="8"/>
      <c r="K6" s="8"/>
      <c r="L6" s="8"/>
      <c r="M6" s="8"/>
      <c r="N6" s="8"/>
      <c r="O6" s="8"/>
      <c r="P6" s="8"/>
      <c r="Q6" s="8"/>
      <c r="R6" s="8"/>
      <c r="S6" s="8"/>
      <c r="T6" s="8"/>
      <c r="U6" s="8"/>
    </row>
    <row r="7" spans="2:23" ht="36" customHeight="1" x14ac:dyDescent="0.15">
      <c r="B7" s="112" t="s">
        <v>13</v>
      </c>
      <c r="C7" s="114"/>
      <c r="D7" s="114"/>
      <c r="E7" s="115"/>
      <c r="F7" s="115"/>
      <c r="G7" s="115"/>
      <c r="H7" s="115"/>
      <c r="I7" s="115"/>
      <c r="J7" s="115"/>
      <c r="K7" s="116"/>
      <c r="L7" s="117" t="s">
        <v>14</v>
      </c>
      <c r="M7" s="119"/>
      <c r="N7" s="119"/>
      <c r="O7" s="120"/>
      <c r="P7" s="120"/>
      <c r="Q7" s="120"/>
      <c r="R7" s="120"/>
      <c r="S7" s="120"/>
      <c r="T7" s="120"/>
      <c r="U7" s="121"/>
    </row>
    <row r="8" spans="2:23" ht="48" customHeight="1" x14ac:dyDescent="0.15">
      <c r="B8" s="66" t="s">
        <v>1</v>
      </c>
      <c r="C8" s="67" t="s">
        <v>61</v>
      </c>
      <c r="D8" s="55" t="s">
        <v>66</v>
      </c>
      <c r="E8" s="110" t="s">
        <v>49</v>
      </c>
      <c r="F8" s="122"/>
      <c r="G8" s="110" t="s">
        <v>51</v>
      </c>
      <c r="H8" s="123"/>
      <c r="I8" s="122"/>
      <c r="J8" s="110" t="s">
        <v>3</v>
      </c>
      <c r="K8" s="111"/>
      <c r="L8" s="66" t="s">
        <v>52</v>
      </c>
      <c r="M8" s="67" t="s">
        <v>61</v>
      </c>
      <c r="N8" s="55" t="s">
        <v>66</v>
      </c>
      <c r="O8" s="110" t="s">
        <v>2</v>
      </c>
      <c r="P8" s="122"/>
      <c r="Q8" s="110" t="s">
        <v>10</v>
      </c>
      <c r="R8" s="123"/>
      <c r="S8" s="122"/>
      <c r="T8" s="110" t="s">
        <v>3</v>
      </c>
      <c r="U8" s="111"/>
    </row>
    <row r="9" spans="2:23" ht="27.75" customHeight="1" x14ac:dyDescent="0.15">
      <c r="B9" s="66" t="s">
        <v>4</v>
      </c>
      <c r="C9" s="67" t="s">
        <v>62</v>
      </c>
      <c r="D9" s="55" t="s">
        <v>33</v>
      </c>
      <c r="E9" s="110" t="s">
        <v>63</v>
      </c>
      <c r="F9" s="122"/>
      <c r="G9" s="110" t="s">
        <v>35</v>
      </c>
      <c r="H9" s="123"/>
      <c r="I9" s="122"/>
      <c r="J9" s="110" t="s">
        <v>67</v>
      </c>
      <c r="K9" s="111"/>
      <c r="L9" s="66" t="s">
        <v>4</v>
      </c>
      <c r="M9" s="67" t="s">
        <v>62</v>
      </c>
      <c r="N9" s="71" t="s">
        <v>33</v>
      </c>
      <c r="O9" s="110" t="s">
        <v>63</v>
      </c>
      <c r="P9" s="122"/>
      <c r="Q9" s="110" t="s">
        <v>35</v>
      </c>
      <c r="R9" s="123"/>
      <c r="S9" s="122"/>
      <c r="T9" s="110" t="s">
        <v>67</v>
      </c>
      <c r="U9" s="111"/>
    </row>
    <row r="10" spans="2:23" ht="27.75" customHeight="1" x14ac:dyDescent="0.15">
      <c r="B10" s="82"/>
      <c r="C10" s="76"/>
      <c r="D10" s="70"/>
      <c r="E10" s="11"/>
      <c r="F10" s="9" t="s">
        <v>11</v>
      </c>
      <c r="G10" s="88"/>
      <c r="H10" s="89"/>
      <c r="I10" s="10" t="s">
        <v>12</v>
      </c>
      <c r="J10" s="90">
        <f>E10*G10</f>
        <v>0</v>
      </c>
      <c r="K10" s="91"/>
      <c r="L10" s="82"/>
      <c r="M10" s="76"/>
      <c r="N10" s="70"/>
      <c r="O10" s="11"/>
      <c r="P10" s="9" t="s">
        <v>11</v>
      </c>
      <c r="Q10" s="92"/>
      <c r="R10" s="93"/>
      <c r="S10" s="10" t="s">
        <v>12</v>
      </c>
      <c r="T10" s="90">
        <f>O10*Q10</f>
        <v>0</v>
      </c>
      <c r="U10" s="91"/>
    </row>
    <row r="11" spans="2:23" ht="27.75" customHeight="1" x14ac:dyDescent="0.15">
      <c r="B11" s="82"/>
      <c r="C11" s="76"/>
      <c r="D11" s="70"/>
      <c r="E11" s="11"/>
      <c r="F11" s="9" t="s">
        <v>11</v>
      </c>
      <c r="G11" s="88"/>
      <c r="H11" s="89"/>
      <c r="I11" s="10" t="s">
        <v>12</v>
      </c>
      <c r="J11" s="90">
        <f>E11*G11</f>
        <v>0</v>
      </c>
      <c r="K11" s="91"/>
      <c r="L11" s="82"/>
      <c r="M11" s="76"/>
      <c r="N11" s="70"/>
      <c r="O11" s="11"/>
      <c r="P11" s="9" t="s">
        <v>11</v>
      </c>
      <c r="Q11" s="92"/>
      <c r="R11" s="93"/>
      <c r="S11" s="10" t="s">
        <v>12</v>
      </c>
      <c r="T11" s="90">
        <f>O11*Q11</f>
        <v>0</v>
      </c>
      <c r="U11" s="91"/>
    </row>
    <row r="12" spans="2:23" ht="27.75" customHeight="1" x14ac:dyDescent="0.15">
      <c r="B12" s="82"/>
      <c r="C12" s="76"/>
      <c r="D12" s="70"/>
      <c r="E12" s="11"/>
      <c r="F12" s="9" t="s">
        <v>11</v>
      </c>
      <c r="G12" s="88"/>
      <c r="H12" s="89"/>
      <c r="I12" s="10" t="s">
        <v>12</v>
      </c>
      <c r="J12" s="90">
        <f t="shared" ref="J12:J18" si="0">E12*G12</f>
        <v>0</v>
      </c>
      <c r="K12" s="91"/>
      <c r="L12" s="82"/>
      <c r="M12" s="76"/>
      <c r="N12" s="70"/>
      <c r="O12" s="11"/>
      <c r="P12" s="9" t="s">
        <v>11</v>
      </c>
      <c r="Q12" s="92"/>
      <c r="R12" s="93"/>
      <c r="S12" s="10" t="s">
        <v>12</v>
      </c>
      <c r="T12" s="90">
        <f t="shared" ref="T12:T18" si="1">O12*Q12</f>
        <v>0</v>
      </c>
      <c r="U12" s="91"/>
    </row>
    <row r="13" spans="2:23" ht="27.75" customHeight="1" x14ac:dyDescent="0.15">
      <c r="B13" s="82"/>
      <c r="C13" s="76"/>
      <c r="D13" s="70"/>
      <c r="E13" s="11"/>
      <c r="F13" s="9" t="s">
        <v>11</v>
      </c>
      <c r="G13" s="88"/>
      <c r="H13" s="89"/>
      <c r="I13" s="10" t="s">
        <v>12</v>
      </c>
      <c r="J13" s="90">
        <f t="shared" si="0"/>
        <v>0</v>
      </c>
      <c r="K13" s="91"/>
      <c r="L13" s="82"/>
      <c r="M13" s="76"/>
      <c r="N13" s="70"/>
      <c r="O13" s="11"/>
      <c r="P13" s="9" t="s">
        <v>11</v>
      </c>
      <c r="Q13" s="92"/>
      <c r="R13" s="93"/>
      <c r="S13" s="10" t="s">
        <v>12</v>
      </c>
      <c r="T13" s="90">
        <f t="shared" si="1"/>
        <v>0</v>
      </c>
      <c r="U13" s="91"/>
    </row>
    <row r="14" spans="2:23" ht="27.75" customHeight="1" x14ac:dyDescent="0.15">
      <c r="B14" s="82"/>
      <c r="C14" s="76"/>
      <c r="D14" s="70"/>
      <c r="E14" s="11"/>
      <c r="F14" s="9" t="s">
        <v>11</v>
      </c>
      <c r="G14" s="88"/>
      <c r="H14" s="89"/>
      <c r="I14" s="10" t="s">
        <v>12</v>
      </c>
      <c r="J14" s="90">
        <f t="shared" si="0"/>
        <v>0</v>
      </c>
      <c r="K14" s="91"/>
      <c r="L14" s="82"/>
      <c r="M14" s="76"/>
      <c r="N14" s="70"/>
      <c r="O14" s="11"/>
      <c r="P14" s="9" t="s">
        <v>11</v>
      </c>
      <c r="Q14" s="92"/>
      <c r="R14" s="93"/>
      <c r="S14" s="10" t="s">
        <v>12</v>
      </c>
      <c r="T14" s="90">
        <f t="shared" si="1"/>
        <v>0</v>
      </c>
      <c r="U14" s="91"/>
    </row>
    <row r="15" spans="2:23" ht="27.75" customHeight="1" x14ac:dyDescent="0.15">
      <c r="B15" s="82"/>
      <c r="C15" s="76"/>
      <c r="D15" s="70"/>
      <c r="E15" s="11"/>
      <c r="F15" s="9" t="s">
        <v>11</v>
      </c>
      <c r="G15" s="88"/>
      <c r="H15" s="89"/>
      <c r="I15" s="10" t="s">
        <v>12</v>
      </c>
      <c r="J15" s="90">
        <f t="shared" si="0"/>
        <v>0</v>
      </c>
      <c r="K15" s="91"/>
      <c r="L15" s="82"/>
      <c r="M15" s="76"/>
      <c r="N15" s="70"/>
      <c r="O15" s="11"/>
      <c r="P15" s="9" t="s">
        <v>11</v>
      </c>
      <c r="Q15" s="92"/>
      <c r="R15" s="93"/>
      <c r="S15" s="10" t="s">
        <v>12</v>
      </c>
      <c r="T15" s="90">
        <f t="shared" si="1"/>
        <v>0</v>
      </c>
      <c r="U15" s="91"/>
    </row>
    <row r="16" spans="2:23" ht="27.75" customHeight="1" x14ac:dyDescent="0.15">
      <c r="B16" s="82"/>
      <c r="C16" s="76"/>
      <c r="D16" s="70"/>
      <c r="E16" s="11"/>
      <c r="F16" s="9" t="s">
        <v>11</v>
      </c>
      <c r="G16" s="88"/>
      <c r="H16" s="89"/>
      <c r="I16" s="10" t="s">
        <v>12</v>
      </c>
      <c r="J16" s="90">
        <f t="shared" si="0"/>
        <v>0</v>
      </c>
      <c r="K16" s="91"/>
      <c r="L16" s="82"/>
      <c r="M16" s="76"/>
      <c r="N16" s="70"/>
      <c r="O16" s="11"/>
      <c r="P16" s="9" t="s">
        <v>11</v>
      </c>
      <c r="Q16" s="92"/>
      <c r="R16" s="93"/>
      <c r="S16" s="10" t="s">
        <v>12</v>
      </c>
      <c r="T16" s="90">
        <f t="shared" si="1"/>
        <v>0</v>
      </c>
      <c r="U16" s="91"/>
    </row>
    <row r="17" spans="1:21" ht="27.75" customHeight="1" x14ac:dyDescent="0.15">
      <c r="B17" s="82"/>
      <c r="C17" s="76"/>
      <c r="D17" s="70"/>
      <c r="E17" s="11"/>
      <c r="F17" s="9" t="s">
        <v>11</v>
      </c>
      <c r="G17" s="88"/>
      <c r="H17" s="89"/>
      <c r="I17" s="10" t="s">
        <v>12</v>
      </c>
      <c r="J17" s="90">
        <f t="shared" si="0"/>
        <v>0</v>
      </c>
      <c r="K17" s="91"/>
      <c r="L17" s="82"/>
      <c r="M17" s="76"/>
      <c r="N17" s="70"/>
      <c r="O17" s="11"/>
      <c r="P17" s="9" t="s">
        <v>11</v>
      </c>
      <c r="Q17" s="92"/>
      <c r="R17" s="93"/>
      <c r="S17" s="10" t="s">
        <v>12</v>
      </c>
      <c r="T17" s="90">
        <f t="shared" si="1"/>
        <v>0</v>
      </c>
      <c r="U17" s="91"/>
    </row>
    <row r="18" spans="1:21" ht="27.75" customHeight="1" x14ac:dyDescent="0.15">
      <c r="B18" s="82"/>
      <c r="C18" s="76"/>
      <c r="D18" s="70"/>
      <c r="E18" s="11"/>
      <c r="F18" s="9" t="s">
        <v>11</v>
      </c>
      <c r="G18" s="88"/>
      <c r="H18" s="89"/>
      <c r="I18" s="10" t="s">
        <v>12</v>
      </c>
      <c r="J18" s="90">
        <f t="shared" si="0"/>
        <v>0</v>
      </c>
      <c r="K18" s="91"/>
      <c r="L18" s="82"/>
      <c r="M18" s="76"/>
      <c r="N18" s="70"/>
      <c r="O18" s="11"/>
      <c r="P18" s="9" t="s">
        <v>11</v>
      </c>
      <c r="Q18" s="92"/>
      <c r="R18" s="93"/>
      <c r="S18" s="10" t="s">
        <v>12</v>
      </c>
      <c r="T18" s="90">
        <f t="shared" si="1"/>
        <v>0</v>
      </c>
      <c r="U18" s="91"/>
    </row>
    <row r="19" spans="1:21" ht="27.75" customHeight="1" x14ac:dyDescent="0.15">
      <c r="B19" s="102" t="s">
        <v>8</v>
      </c>
      <c r="C19" s="103"/>
      <c r="D19" s="104"/>
      <c r="E19" s="104"/>
      <c r="F19" s="105"/>
      <c r="G19" s="13" t="s">
        <v>16</v>
      </c>
      <c r="H19" s="14">
        <f>SUM(G10:H18)</f>
        <v>0</v>
      </c>
      <c r="I19" s="12" t="s">
        <v>12</v>
      </c>
      <c r="J19" s="15" t="s">
        <v>17</v>
      </c>
      <c r="K19" s="16">
        <f>SUM(J10:K18)</f>
        <v>0</v>
      </c>
      <c r="L19" s="106" t="s">
        <v>8</v>
      </c>
      <c r="M19" s="107"/>
      <c r="N19" s="108"/>
      <c r="O19" s="109"/>
      <c r="P19" s="109"/>
      <c r="Q19" s="17" t="s">
        <v>20</v>
      </c>
      <c r="R19" s="18">
        <f>SUM(Q10:R18)</f>
        <v>0</v>
      </c>
      <c r="S19" s="19" t="s">
        <v>12</v>
      </c>
      <c r="T19" s="17" t="s">
        <v>21</v>
      </c>
      <c r="U19" s="20">
        <f>SUM(T10:U18)</f>
        <v>0</v>
      </c>
    </row>
    <row r="20" spans="1:21" ht="42" customHeight="1" thickBot="1" x14ac:dyDescent="0.2">
      <c r="B20" s="94" t="s">
        <v>9</v>
      </c>
      <c r="C20" s="95"/>
      <c r="D20" s="95"/>
      <c r="E20" s="95"/>
      <c r="F20" s="95"/>
      <c r="G20" s="95"/>
      <c r="H20" s="95"/>
      <c r="I20" s="96"/>
      <c r="J20" s="97">
        <f>IFERROR(K19/H19,0)</f>
        <v>0</v>
      </c>
      <c r="K20" s="98"/>
      <c r="L20" s="99" t="s">
        <v>22</v>
      </c>
      <c r="M20" s="100"/>
      <c r="N20" s="100"/>
      <c r="O20" s="100"/>
      <c r="P20" s="100"/>
      <c r="Q20" s="100"/>
      <c r="R20" s="100"/>
      <c r="S20" s="101"/>
      <c r="T20" s="86">
        <f>IFERROR(U19/R19,0)</f>
        <v>0</v>
      </c>
      <c r="U20" s="87"/>
    </row>
    <row r="21" spans="1:21" x14ac:dyDescent="0.15">
      <c r="B21" s="8"/>
      <c r="C21" s="8"/>
      <c r="D21" s="8"/>
      <c r="E21" s="8"/>
      <c r="F21" s="8"/>
      <c r="G21" s="8"/>
      <c r="H21" s="8"/>
      <c r="I21" s="8"/>
      <c r="J21" s="8"/>
      <c r="K21" s="8"/>
      <c r="L21" s="8"/>
      <c r="M21" s="8"/>
      <c r="N21" s="8"/>
      <c r="O21" s="8"/>
      <c r="P21" s="8"/>
      <c r="Q21" s="8"/>
      <c r="R21" s="8"/>
      <c r="S21" s="8"/>
      <c r="T21" s="8"/>
      <c r="U21" s="8"/>
    </row>
    <row r="22" spans="1:21" ht="27" customHeight="1" thickBot="1" x14ac:dyDescent="0.2">
      <c r="B22" s="21" t="s">
        <v>28</v>
      </c>
      <c r="C22" s="21"/>
      <c r="D22" s="21"/>
      <c r="E22" s="8"/>
      <c r="F22" s="125"/>
      <c r="G22" s="125"/>
      <c r="H22" s="125"/>
      <c r="I22" s="125"/>
      <c r="J22" s="125"/>
      <c r="K22" s="125"/>
      <c r="L22" s="8"/>
      <c r="M22" s="8"/>
      <c r="N22" s="8"/>
      <c r="O22" s="8"/>
      <c r="P22" s="8"/>
      <c r="Q22" s="8"/>
      <c r="R22" s="8"/>
      <c r="S22" s="8"/>
      <c r="T22" s="8"/>
      <c r="U22" s="8"/>
    </row>
    <row r="23" spans="1:21" ht="42" customHeight="1" thickBot="1" x14ac:dyDescent="0.2">
      <c r="B23" s="157" t="s">
        <v>78</v>
      </c>
      <c r="C23" s="158"/>
      <c r="D23" s="158"/>
      <c r="E23" s="159"/>
      <c r="F23" s="159"/>
      <c r="G23" s="159"/>
      <c r="H23" s="159"/>
      <c r="I23" s="159"/>
      <c r="J23" s="160"/>
      <c r="K23" s="161"/>
      <c r="L23" s="22" t="s">
        <v>77</v>
      </c>
      <c r="M23" s="22"/>
      <c r="N23" s="22"/>
      <c r="O23" s="8"/>
      <c r="P23" s="8"/>
      <c r="Q23" s="8"/>
      <c r="R23" s="8"/>
      <c r="S23" s="8"/>
      <c r="T23" s="8"/>
      <c r="U23" s="8"/>
    </row>
    <row r="25" spans="1:21" ht="18" customHeight="1" x14ac:dyDescent="0.15">
      <c r="A25" s="23" t="s">
        <v>54</v>
      </c>
      <c r="B25" s="23"/>
      <c r="C25" s="23"/>
      <c r="D25" s="23"/>
      <c r="E25" s="1"/>
    </row>
    <row r="26" spans="1:21" ht="18" customHeight="1" x14ac:dyDescent="0.15">
      <c r="A26" s="23" t="s">
        <v>50</v>
      </c>
      <c r="B26" s="23"/>
      <c r="C26" s="23"/>
      <c r="D26" s="23"/>
      <c r="E26" s="1"/>
    </row>
    <row r="27" spans="1:21" ht="18" customHeight="1" x14ac:dyDescent="0.15">
      <c r="A27" s="23" t="s">
        <v>56</v>
      </c>
      <c r="B27" s="23"/>
      <c r="C27" s="23"/>
      <c r="D27" s="23"/>
      <c r="E27" s="1"/>
    </row>
    <row r="28" spans="1:21" ht="18" customHeight="1" x14ac:dyDescent="0.15">
      <c r="A28" s="23" t="s">
        <v>55</v>
      </c>
      <c r="B28" s="23"/>
      <c r="C28" s="23"/>
      <c r="D28" s="23"/>
      <c r="E28" s="1"/>
    </row>
    <row r="29" spans="1:21" ht="18" customHeight="1" x14ac:dyDescent="0.15">
      <c r="A29" s="23" t="s">
        <v>70</v>
      </c>
      <c r="B29" s="24"/>
      <c r="C29" s="24"/>
      <c r="D29" s="24"/>
      <c r="E29" s="2"/>
    </row>
    <row r="30" spans="1:21" ht="18" customHeight="1" x14ac:dyDescent="0.15">
      <c r="A30" s="23" t="s">
        <v>58</v>
      </c>
      <c r="B30" s="24"/>
      <c r="C30" s="24"/>
      <c r="D30" s="24"/>
      <c r="E30" s="2"/>
    </row>
    <row r="31" spans="1:21" ht="18" customHeight="1" x14ac:dyDescent="0.15">
      <c r="A31" s="23" t="s">
        <v>59</v>
      </c>
      <c r="B31" s="24"/>
      <c r="C31" s="24"/>
      <c r="D31" s="24"/>
      <c r="E31" s="2"/>
    </row>
  </sheetData>
  <mergeCells count="69">
    <mergeCell ref="P5:S5"/>
    <mergeCell ref="V5:W5"/>
    <mergeCell ref="B2:L2"/>
    <mergeCell ref="L4:O4"/>
    <mergeCell ref="P4:U4"/>
    <mergeCell ref="V4:W4"/>
    <mergeCell ref="C4:G4"/>
    <mergeCell ref="C5:G5"/>
    <mergeCell ref="T9:U9"/>
    <mergeCell ref="B7:K7"/>
    <mergeCell ref="L7:U7"/>
    <mergeCell ref="E8:F8"/>
    <mergeCell ref="G8:I8"/>
    <mergeCell ref="J8:K8"/>
    <mergeCell ref="O8:P8"/>
    <mergeCell ref="Q8:S8"/>
    <mergeCell ref="T8:U8"/>
    <mergeCell ref="E9:F9"/>
    <mergeCell ref="G9:I9"/>
    <mergeCell ref="J9:K9"/>
    <mergeCell ref="O9:P9"/>
    <mergeCell ref="Q9:S9"/>
    <mergeCell ref="Q10:R10"/>
    <mergeCell ref="T10:U10"/>
    <mergeCell ref="G11:H11"/>
    <mergeCell ref="J11:K11"/>
    <mergeCell ref="Q11:R11"/>
    <mergeCell ref="T11:U11"/>
    <mergeCell ref="T12:U12"/>
    <mergeCell ref="G13:H13"/>
    <mergeCell ref="J13:K13"/>
    <mergeCell ref="Q13:R13"/>
    <mergeCell ref="T13:U13"/>
    <mergeCell ref="T14:U14"/>
    <mergeCell ref="G15:H15"/>
    <mergeCell ref="J15:K15"/>
    <mergeCell ref="Q15:R15"/>
    <mergeCell ref="T15:U15"/>
    <mergeCell ref="T16:U16"/>
    <mergeCell ref="G17:H17"/>
    <mergeCell ref="J17:K17"/>
    <mergeCell ref="Q17:R17"/>
    <mergeCell ref="T17:U17"/>
    <mergeCell ref="T20:U20"/>
    <mergeCell ref="F22:K22"/>
    <mergeCell ref="B23:I23"/>
    <mergeCell ref="J23:K23"/>
    <mergeCell ref="G18:H18"/>
    <mergeCell ref="J18:K18"/>
    <mergeCell ref="Q18:R18"/>
    <mergeCell ref="T18:U18"/>
    <mergeCell ref="B19:F19"/>
    <mergeCell ref="L19:P19"/>
    <mergeCell ref="B1:O1"/>
    <mergeCell ref="P1:R1"/>
    <mergeCell ref="B20:I20"/>
    <mergeCell ref="J20:K20"/>
    <mergeCell ref="L20:S20"/>
    <mergeCell ref="G16:H16"/>
    <mergeCell ref="J16:K16"/>
    <mergeCell ref="Q16:R16"/>
    <mergeCell ref="G14:H14"/>
    <mergeCell ref="J14:K14"/>
    <mergeCell ref="Q14:R14"/>
    <mergeCell ref="G12:H12"/>
    <mergeCell ref="J12:K12"/>
    <mergeCell ref="Q12:R12"/>
    <mergeCell ref="G10:H10"/>
    <mergeCell ref="J10:K10"/>
  </mergeCells>
  <phoneticPr fontId="2"/>
  <pageMargins left="0.7" right="0.7" top="0.75" bottom="0.75" header="0.3" footer="0.3"/>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W34"/>
  <sheetViews>
    <sheetView showGridLines="0" zoomScaleNormal="100" workbookViewId="0">
      <selection activeCell="L23" sqref="L23"/>
    </sheetView>
  </sheetViews>
  <sheetFormatPr defaultColWidth="9" defaultRowHeight="13.5" x14ac:dyDescent="0.15"/>
  <cols>
    <col min="1" max="1" width="3.625" style="3" customWidth="1"/>
    <col min="2" max="3" width="14" style="3" customWidth="1"/>
    <col min="4" max="4" width="7.5" style="3" customWidth="1"/>
    <col min="5" max="5" width="16.75" style="3" customWidth="1"/>
    <col min="6" max="6" width="5.875" style="3" customWidth="1"/>
    <col min="7" max="7" width="3.375" style="3" customWidth="1"/>
    <col min="8" max="8" width="14.75" style="3" customWidth="1"/>
    <col min="9" max="9" width="4.75" style="3" customWidth="1"/>
    <col min="10" max="10" width="4.125" style="3" customWidth="1"/>
    <col min="11" max="11" width="18" style="3" customWidth="1"/>
    <col min="12" max="13" width="15.125" style="3" customWidth="1"/>
    <col min="14" max="14" width="8.25" style="3" customWidth="1"/>
    <col min="15" max="15" width="14.375" style="3" customWidth="1"/>
    <col min="16" max="16" width="6.25" style="3" customWidth="1"/>
    <col min="17" max="17" width="4.25" style="3" customWidth="1"/>
    <col min="18" max="18" width="13.75" style="3" customWidth="1"/>
    <col min="19" max="19" width="5.75" style="3" customWidth="1"/>
    <col min="20" max="20" width="3.875" style="3" customWidth="1"/>
    <col min="21" max="21" width="17.125" style="3" customWidth="1"/>
    <col min="22" max="25" width="15" style="3" customWidth="1"/>
    <col min="26" max="16384" width="9" style="3"/>
  </cols>
  <sheetData>
    <row r="1" spans="2:23" ht="35.25" customHeight="1" thickBot="1" x14ac:dyDescent="0.2">
      <c r="B1" s="129" t="s">
        <v>26</v>
      </c>
      <c r="C1" s="129"/>
      <c r="D1" s="129"/>
      <c r="E1" s="129"/>
      <c r="F1" s="129"/>
      <c r="G1" s="129"/>
      <c r="H1" s="129"/>
      <c r="I1" s="129"/>
      <c r="J1" s="129"/>
      <c r="K1" s="129"/>
      <c r="L1" s="129"/>
      <c r="M1" s="129"/>
      <c r="N1" s="129"/>
      <c r="O1" s="129"/>
      <c r="P1" s="128" t="s">
        <v>46</v>
      </c>
      <c r="Q1" s="128"/>
      <c r="R1" s="128"/>
      <c r="U1" s="5" t="s">
        <v>24</v>
      </c>
    </row>
    <row r="2" spans="2:23" ht="28.5" customHeight="1" thickTop="1" thickBot="1" x14ac:dyDescent="0.2">
      <c r="B2" s="162" t="s">
        <v>15</v>
      </c>
      <c r="C2" s="163"/>
      <c r="D2" s="163"/>
      <c r="E2" s="163"/>
      <c r="F2" s="163"/>
      <c r="G2" s="163"/>
      <c r="H2" s="163"/>
      <c r="I2" s="163"/>
      <c r="J2" s="163"/>
      <c r="K2" s="163"/>
      <c r="L2" s="164"/>
      <c r="M2" s="60"/>
      <c r="N2" s="60"/>
      <c r="O2" s="4"/>
      <c r="P2" s="4"/>
      <c r="Q2" s="4"/>
      <c r="R2" s="4"/>
      <c r="S2" s="4"/>
      <c r="T2" s="4"/>
      <c r="U2" s="5"/>
    </row>
    <row r="3" spans="2:23" ht="15" thickTop="1" thickBot="1" x14ac:dyDescent="0.2"/>
    <row r="4" spans="2:23" ht="36" customHeight="1" thickBot="1" x14ac:dyDescent="0.2">
      <c r="B4" s="57" t="s">
        <v>23</v>
      </c>
      <c r="C4" s="135" t="s">
        <v>0</v>
      </c>
      <c r="D4" s="136"/>
      <c r="E4" s="136"/>
      <c r="F4" s="136"/>
      <c r="G4" s="137"/>
      <c r="H4" s="63"/>
      <c r="I4" s="6"/>
      <c r="J4" s="6"/>
      <c r="K4" s="6"/>
      <c r="L4" s="130" t="s">
        <v>18</v>
      </c>
      <c r="M4" s="131"/>
      <c r="N4" s="131"/>
      <c r="O4" s="132"/>
      <c r="P4" s="154" t="s">
        <v>19</v>
      </c>
      <c r="Q4" s="155"/>
      <c r="R4" s="155"/>
      <c r="S4" s="155"/>
      <c r="T4" s="155"/>
      <c r="U4" s="156"/>
      <c r="V4" s="127"/>
      <c r="W4" s="127"/>
    </row>
    <row r="5" spans="2:23" ht="35.25" customHeight="1" x14ac:dyDescent="0.15">
      <c r="B5" s="59">
        <v>2</v>
      </c>
      <c r="C5" s="151" t="s">
        <v>82</v>
      </c>
      <c r="D5" s="152"/>
      <c r="E5" s="152"/>
      <c r="F5" s="152"/>
      <c r="G5" s="153"/>
      <c r="H5" s="64"/>
      <c r="I5" s="7"/>
      <c r="J5" s="7"/>
      <c r="K5" s="7"/>
      <c r="L5" s="8"/>
      <c r="M5" s="8"/>
      <c r="N5" s="8"/>
      <c r="O5" s="8"/>
      <c r="P5" s="124"/>
      <c r="Q5" s="125"/>
      <c r="R5" s="126"/>
      <c r="S5" s="126"/>
      <c r="T5" s="8"/>
      <c r="U5" s="8"/>
      <c r="V5" s="127"/>
      <c r="W5" s="127"/>
    </row>
    <row r="6" spans="2:23" ht="16.5" customHeight="1" thickBot="1" x14ac:dyDescent="0.2">
      <c r="B6" s="56"/>
      <c r="C6" s="8"/>
      <c r="D6" s="8"/>
      <c r="E6" s="8"/>
      <c r="F6" s="8"/>
      <c r="G6" s="8"/>
      <c r="H6" s="8"/>
      <c r="I6" s="8"/>
      <c r="J6" s="8"/>
      <c r="K6" s="8"/>
      <c r="L6" s="8"/>
      <c r="M6" s="8"/>
      <c r="N6" s="8"/>
      <c r="O6" s="8"/>
      <c r="P6" s="8"/>
      <c r="Q6" s="8"/>
      <c r="R6" s="8"/>
      <c r="S6" s="8"/>
      <c r="T6" s="8"/>
      <c r="U6" s="8"/>
    </row>
    <row r="7" spans="2:23" ht="36" customHeight="1" x14ac:dyDescent="0.15">
      <c r="B7" s="112" t="s">
        <v>13</v>
      </c>
      <c r="C7" s="114"/>
      <c r="D7" s="114"/>
      <c r="E7" s="115"/>
      <c r="F7" s="115"/>
      <c r="G7" s="115"/>
      <c r="H7" s="115"/>
      <c r="I7" s="115"/>
      <c r="J7" s="115"/>
      <c r="K7" s="116"/>
      <c r="L7" s="117" t="s">
        <v>14</v>
      </c>
      <c r="M7" s="119"/>
      <c r="N7" s="119"/>
      <c r="O7" s="120"/>
      <c r="P7" s="120"/>
      <c r="Q7" s="120"/>
      <c r="R7" s="120"/>
      <c r="S7" s="120"/>
      <c r="T7" s="120"/>
      <c r="U7" s="121"/>
    </row>
    <row r="8" spans="2:23" ht="48" customHeight="1" x14ac:dyDescent="0.15">
      <c r="B8" s="66" t="s">
        <v>1</v>
      </c>
      <c r="C8" s="67" t="s">
        <v>61</v>
      </c>
      <c r="D8" s="55" t="s">
        <v>66</v>
      </c>
      <c r="E8" s="110" t="s">
        <v>49</v>
      </c>
      <c r="F8" s="122"/>
      <c r="G8" s="110" t="s">
        <v>51</v>
      </c>
      <c r="H8" s="123"/>
      <c r="I8" s="122"/>
      <c r="J8" s="110" t="s">
        <v>3</v>
      </c>
      <c r="K8" s="111"/>
      <c r="L8" s="66" t="s">
        <v>52</v>
      </c>
      <c r="M8" s="67" t="s">
        <v>61</v>
      </c>
      <c r="N8" s="55" t="s">
        <v>66</v>
      </c>
      <c r="O8" s="110" t="s">
        <v>2</v>
      </c>
      <c r="P8" s="122"/>
      <c r="Q8" s="110" t="s">
        <v>10</v>
      </c>
      <c r="R8" s="123"/>
      <c r="S8" s="122"/>
      <c r="T8" s="110" t="s">
        <v>3</v>
      </c>
      <c r="U8" s="111"/>
    </row>
    <row r="9" spans="2:23" ht="27.75" customHeight="1" x14ac:dyDescent="0.15">
      <c r="B9" s="66" t="s">
        <v>4</v>
      </c>
      <c r="C9" s="67" t="s">
        <v>62</v>
      </c>
      <c r="D9" s="55" t="s">
        <v>33</v>
      </c>
      <c r="E9" s="110" t="s">
        <v>63</v>
      </c>
      <c r="F9" s="122"/>
      <c r="G9" s="110" t="s">
        <v>35</v>
      </c>
      <c r="H9" s="123"/>
      <c r="I9" s="122"/>
      <c r="J9" s="110" t="s">
        <v>67</v>
      </c>
      <c r="K9" s="111"/>
      <c r="L9" s="66" t="s">
        <v>4</v>
      </c>
      <c r="M9" s="67" t="s">
        <v>62</v>
      </c>
      <c r="N9" s="71" t="s">
        <v>33</v>
      </c>
      <c r="O9" s="110" t="s">
        <v>63</v>
      </c>
      <c r="P9" s="122"/>
      <c r="Q9" s="110" t="s">
        <v>35</v>
      </c>
      <c r="R9" s="123"/>
      <c r="S9" s="122"/>
      <c r="T9" s="110" t="s">
        <v>67</v>
      </c>
      <c r="U9" s="111"/>
    </row>
    <row r="10" spans="2:23" ht="27.75" customHeight="1" x14ac:dyDescent="0.15">
      <c r="B10" s="82"/>
      <c r="C10" s="76"/>
      <c r="D10" s="70"/>
      <c r="E10" s="11"/>
      <c r="F10" s="9" t="s">
        <v>11</v>
      </c>
      <c r="G10" s="88"/>
      <c r="H10" s="89"/>
      <c r="I10" s="10" t="s">
        <v>12</v>
      </c>
      <c r="J10" s="90">
        <f>E10*G10</f>
        <v>0</v>
      </c>
      <c r="K10" s="91"/>
      <c r="L10" s="74" t="s">
        <v>6</v>
      </c>
      <c r="M10" s="75" t="s">
        <v>64</v>
      </c>
      <c r="N10" s="62" t="s">
        <v>76</v>
      </c>
      <c r="O10" s="25">
        <v>27000</v>
      </c>
      <c r="P10" s="9" t="s">
        <v>11</v>
      </c>
      <c r="Q10" s="149">
        <v>50</v>
      </c>
      <c r="R10" s="150"/>
      <c r="S10" s="10" t="s">
        <v>12</v>
      </c>
      <c r="T10" s="147">
        <f>O10*Q10</f>
        <v>1350000</v>
      </c>
      <c r="U10" s="148"/>
    </row>
    <row r="11" spans="2:23" ht="27.75" customHeight="1" x14ac:dyDescent="0.15">
      <c r="B11" s="82"/>
      <c r="C11" s="76"/>
      <c r="D11" s="70"/>
      <c r="E11" s="11"/>
      <c r="F11" s="9" t="s">
        <v>11</v>
      </c>
      <c r="G11" s="88"/>
      <c r="H11" s="89"/>
      <c r="I11" s="10" t="s">
        <v>12</v>
      </c>
      <c r="J11" s="90">
        <f>E11*G11</f>
        <v>0</v>
      </c>
      <c r="K11" s="91"/>
      <c r="L11" s="74" t="s">
        <v>7</v>
      </c>
      <c r="M11" s="75" t="s">
        <v>65</v>
      </c>
      <c r="N11" s="62" t="s">
        <v>76</v>
      </c>
      <c r="O11" s="25">
        <v>29000</v>
      </c>
      <c r="P11" s="9" t="s">
        <v>11</v>
      </c>
      <c r="Q11" s="149">
        <v>150</v>
      </c>
      <c r="R11" s="150"/>
      <c r="S11" s="10" t="s">
        <v>12</v>
      </c>
      <c r="T11" s="147">
        <f>O11*Q11</f>
        <v>4350000</v>
      </c>
      <c r="U11" s="148"/>
    </row>
    <row r="12" spans="2:23" ht="27.75" customHeight="1" x14ac:dyDescent="0.15">
      <c r="B12" s="82"/>
      <c r="C12" s="76"/>
      <c r="D12" s="70"/>
      <c r="E12" s="11"/>
      <c r="F12" s="9" t="s">
        <v>11</v>
      </c>
      <c r="G12" s="92"/>
      <c r="H12" s="93"/>
      <c r="I12" s="10" t="s">
        <v>12</v>
      </c>
      <c r="J12" s="90">
        <f t="shared" ref="J12:J18" si="0">E12*G12</f>
        <v>0</v>
      </c>
      <c r="K12" s="91"/>
      <c r="L12" s="82"/>
      <c r="M12" s="76"/>
      <c r="N12" s="70"/>
      <c r="O12" s="11"/>
      <c r="P12" s="9" t="s">
        <v>11</v>
      </c>
      <c r="Q12" s="92"/>
      <c r="R12" s="93"/>
      <c r="S12" s="10" t="s">
        <v>12</v>
      </c>
      <c r="T12" s="90">
        <f t="shared" ref="T12:T18" si="1">O12*Q12</f>
        <v>0</v>
      </c>
      <c r="U12" s="91"/>
    </row>
    <row r="13" spans="2:23" ht="27.75" customHeight="1" x14ac:dyDescent="0.15">
      <c r="B13" s="82"/>
      <c r="C13" s="76"/>
      <c r="D13" s="70"/>
      <c r="E13" s="11"/>
      <c r="F13" s="9" t="s">
        <v>11</v>
      </c>
      <c r="G13" s="92"/>
      <c r="H13" s="93"/>
      <c r="I13" s="10" t="s">
        <v>12</v>
      </c>
      <c r="J13" s="90">
        <f t="shared" si="0"/>
        <v>0</v>
      </c>
      <c r="K13" s="91"/>
      <c r="L13" s="82"/>
      <c r="M13" s="76"/>
      <c r="N13" s="70"/>
      <c r="O13" s="11"/>
      <c r="P13" s="9" t="s">
        <v>11</v>
      </c>
      <c r="Q13" s="92"/>
      <c r="R13" s="93"/>
      <c r="S13" s="10" t="s">
        <v>12</v>
      </c>
      <c r="T13" s="90">
        <f t="shared" si="1"/>
        <v>0</v>
      </c>
      <c r="U13" s="91"/>
    </row>
    <row r="14" spans="2:23" ht="27.75" customHeight="1" x14ac:dyDescent="0.15">
      <c r="B14" s="82"/>
      <c r="C14" s="76"/>
      <c r="D14" s="70"/>
      <c r="E14" s="11"/>
      <c r="F14" s="9" t="s">
        <v>11</v>
      </c>
      <c r="G14" s="92"/>
      <c r="H14" s="93"/>
      <c r="I14" s="10" t="s">
        <v>12</v>
      </c>
      <c r="J14" s="90">
        <f t="shared" si="0"/>
        <v>0</v>
      </c>
      <c r="K14" s="91"/>
      <c r="L14" s="82"/>
      <c r="M14" s="76"/>
      <c r="N14" s="70"/>
      <c r="O14" s="11"/>
      <c r="P14" s="9" t="s">
        <v>11</v>
      </c>
      <c r="Q14" s="92"/>
      <c r="R14" s="93"/>
      <c r="S14" s="10" t="s">
        <v>12</v>
      </c>
      <c r="T14" s="90">
        <f t="shared" si="1"/>
        <v>0</v>
      </c>
      <c r="U14" s="91"/>
    </row>
    <row r="15" spans="2:23" ht="27.75" customHeight="1" x14ac:dyDescent="0.15">
      <c r="B15" s="82"/>
      <c r="C15" s="76"/>
      <c r="D15" s="70"/>
      <c r="E15" s="11"/>
      <c r="F15" s="9" t="s">
        <v>11</v>
      </c>
      <c r="G15" s="92"/>
      <c r="H15" s="93"/>
      <c r="I15" s="10" t="s">
        <v>12</v>
      </c>
      <c r="J15" s="90">
        <f t="shared" si="0"/>
        <v>0</v>
      </c>
      <c r="K15" s="91"/>
      <c r="L15" s="82"/>
      <c r="M15" s="76"/>
      <c r="N15" s="70"/>
      <c r="O15" s="11"/>
      <c r="P15" s="9" t="s">
        <v>11</v>
      </c>
      <c r="Q15" s="92"/>
      <c r="R15" s="93"/>
      <c r="S15" s="10" t="s">
        <v>12</v>
      </c>
      <c r="T15" s="90">
        <f t="shared" si="1"/>
        <v>0</v>
      </c>
      <c r="U15" s="91"/>
    </row>
    <row r="16" spans="2:23" ht="27.75" customHeight="1" x14ac:dyDescent="0.15">
      <c r="B16" s="82"/>
      <c r="C16" s="76"/>
      <c r="D16" s="70"/>
      <c r="E16" s="11"/>
      <c r="F16" s="9" t="s">
        <v>11</v>
      </c>
      <c r="G16" s="92"/>
      <c r="H16" s="93"/>
      <c r="I16" s="10" t="s">
        <v>12</v>
      </c>
      <c r="J16" s="90">
        <f t="shared" si="0"/>
        <v>0</v>
      </c>
      <c r="K16" s="91"/>
      <c r="L16" s="82"/>
      <c r="M16" s="76"/>
      <c r="N16" s="70"/>
      <c r="O16" s="11"/>
      <c r="P16" s="9" t="s">
        <v>11</v>
      </c>
      <c r="Q16" s="92"/>
      <c r="R16" s="93"/>
      <c r="S16" s="10" t="s">
        <v>12</v>
      </c>
      <c r="T16" s="90">
        <f t="shared" si="1"/>
        <v>0</v>
      </c>
      <c r="U16" s="91"/>
    </row>
    <row r="17" spans="1:21" ht="27.75" customHeight="1" x14ac:dyDescent="0.15">
      <c r="B17" s="82"/>
      <c r="C17" s="76"/>
      <c r="D17" s="70"/>
      <c r="E17" s="11"/>
      <c r="F17" s="9" t="s">
        <v>11</v>
      </c>
      <c r="G17" s="92"/>
      <c r="H17" s="93"/>
      <c r="I17" s="10" t="s">
        <v>12</v>
      </c>
      <c r="J17" s="90">
        <f t="shared" si="0"/>
        <v>0</v>
      </c>
      <c r="K17" s="91"/>
      <c r="L17" s="82"/>
      <c r="M17" s="76"/>
      <c r="N17" s="70"/>
      <c r="O17" s="11"/>
      <c r="P17" s="9" t="s">
        <v>11</v>
      </c>
      <c r="Q17" s="92"/>
      <c r="R17" s="93"/>
      <c r="S17" s="10" t="s">
        <v>12</v>
      </c>
      <c r="T17" s="90">
        <f t="shared" si="1"/>
        <v>0</v>
      </c>
      <c r="U17" s="91"/>
    </row>
    <row r="18" spans="1:21" ht="27.75" customHeight="1" x14ac:dyDescent="0.15">
      <c r="B18" s="82"/>
      <c r="C18" s="76"/>
      <c r="D18" s="70"/>
      <c r="E18" s="11"/>
      <c r="F18" s="9" t="s">
        <v>11</v>
      </c>
      <c r="G18" s="92"/>
      <c r="H18" s="93"/>
      <c r="I18" s="10" t="s">
        <v>12</v>
      </c>
      <c r="J18" s="90">
        <f t="shared" si="0"/>
        <v>0</v>
      </c>
      <c r="K18" s="91"/>
      <c r="L18" s="82"/>
      <c r="M18" s="76"/>
      <c r="N18" s="70"/>
      <c r="O18" s="11"/>
      <c r="P18" s="9" t="s">
        <v>11</v>
      </c>
      <c r="Q18" s="92"/>
      <c r="R18" s="93"/>
      <c r="S18" s="10" t="s">
        <v>12</v>
      </c>
      <c r="T18" s="90">
        <f t="shared" si="1"/>
        <v>0</v>
      </c>
      <c r="U18" s="91"/>
    </row>
    <row r="19" spans="1:21" ht="27.75" customHeight="1" x14ac:dyDescent="0.15">
      <c r="B19" s="102" t="s">
        <v>8</v>
      </c>
      <c r="C19" s="103"/>
      <c r="D19" s="104"/>
      <c r="E19" s="104"/>
      <c r="F19" s="105"/>
      <c r="G19" s="13" t="s">
        <v>16</v>
      </c>
      <c r="H19" s="14">
        <f>SUM(G10:H18)</f>
        <v>0</v>
      </c>
      <c r="I19" s="12" t="s">
        <v>12</v>
      </c>
      <c r="J19" s="15" t="s">
        <v>17</v>
      </c>
      <c r="K19" s="16">
        <f>SUM(J10:K18)</f>
        <v>0</v>
      </c>
      <c r="L19" s="106" t="s">
        <v>8</v>
      </c>
      <c r="M19" s="107"/>
      <c r="N19" s="108"/>
      <c r="O19" s="109"/>
      <c r="P19" s="109"/>
      <c r="Q19" s="17" t="s">
        <v>20</v>
      </c>
      <c r="R19" s="28">
        <f>SUM(Q10:R18)</f>
        <v>200</v>
      </c>
      <c r="S19" s="19" t="s">
        <v>12</v>
      </c>
      <c r="T19" s="17" t="s">
        <v>21</v>
      </c>
      <c r="U19" s="29">
        <f>SUM(T10:U18)</f>
        <v>5700000</v>
      </c>
    </row>
    <row r="20" spans="1:21" ht="42" customHeight="1" thickBot="1" x14ac:dyDescent="0.2">
      <c r="B20" s="94" t="s">
        <v>9</v>
      </c>
      <c r="C20" s="95"/>
      <c r="D20" s="95"/>
      <c r="E20" s="95"/>
      <c r="F20" s="95"/>
      <c r="G20" s="95"/>
      <c r="H20" s="95"/>
      <c r="I20" s="96"/>
      <c r="J20" s="97">
        <f>IFERROR(K19/H19,0)</f>
        <v>0</v>
      </c>
      <c r="K20" s="98"/>
      <c r="L20" s="99" t="s">
        <v>22</v>
      </c>
      <c r="M20" s="100"/>
      <c r="N20" s="100"/>
      <c r="O20" s="100"/>
      <c r="P20" s="100"/>
      <c r="Q20" s="100"/>
      <c r="R20" s="100"/>
      <c r="S20" s="101"/>
      <c r="T20" s="141">
        <f>IFERROR(U19/R19,0)</f>
        <v>28500</v>
      </c>
      <c r="U20" s="142"/>
    </row>
    <row r="21" spans="1:21" x14ac:dyDescent="0.15">
      <c r="B21" s="8"/>
      <c r="C21" s="8"/>
      <c r="D21" s="8"/>
      <c r="E21" s="8"/>
      <c r="F21" s="8"/>
      <c r="G21" s="8"/>
      <c r="H21" s="8"/>
      <c r="I21" s="8"/>
      <c r="J21" s="8"/>
      <c r="K21" s="8"/>
      <c r="L21" s="8"/>
      <c r="M21" s="8"/>
      <c r="N21" s="8"/>
      <c r="O21" s="8"/>
      <c r="P21" s="8"/>
      <c r="Q21" s="8"/>
      <c r="R21" s="8"/>
      <c r="S21" s="8"/>
      <c r="T21" s="8"/>
      <c r="U21" s="8"/>
    </row>
    <row r="22" spans="1:21" ht="27" customHeight="1" thickBot="1" x14ac:dyDescent="0.2">
      <c r="B22" s="21" t="s">
        <v>27</v>
      </c>
      <c r="C22" s="21"/>
      <c r="D22" s="21"/>
      <c r="E22" s="8"/>
      <c r="F22" s="125"/>
      <c r="G22" s="125"/>
      <c r="H22" s="125"/>
      <c r="I22" s="125"/>
      <c r="J22" s="125"/>
      <c r="K22" s="125"/>
      <c r="L22" s="8"/>
      <c r="M22" s="8"/>
      <c r="N22" s="8"/>
      <c r="O22" s="8"/>
      <c r="P22" s="8"/>
      <c r="Q22" s="8"/>
      <c r="R22" s="8"/>
      <c r="S22" s="8"/>
      <c r="T22" s="8"/>
      <c r="U22" s="8"/>
    </row>
    <row r="23" spans="1:21" ht="42" customHeight="1" thickBot="1" x14ac:dyDescent="0.2">
      <c r="B23" s="157" t="s">
        <v>78</v>
      </c>
      <c r="C23" s="158"/>
      <c r="D23" s="158"/>
      <c r="E23" s="159"/>
      <c r="F23" s="159"/>
      <c r="G23" s="159"/>
      <c r="H23" s="159"/>
      <c r="I23" s="159"/>
      <c r="J23" s="165">
        <v>17000</v>
      </c>
      <c r="K23" s="166"/>
      <c r="L23" s="22" t="s">
        <v>77</v>
      </c>
      <c r="M23" s="22"/>
      <c r="N23" s="22"/>
      <c r="O23" s="8"/>
      <c r="P23" s="8"/>
      <c r="Q23" s="8"/>
      <c r="R23" s="8"/>
      <c r="S23" s="8"/>
      <c r="T23" s="8"/>
      <c r="U23" s="8"/>
    </row>
    <row r="25" spans="1:21" ht="18.75" customHeight="1" x14ac:dyDescent="0.15">
      <c r="A25" s="23" t="s">
        <v>54</v>
      </c>
      <c r="E25" s="1"/>
    </row>
    <row r="26" spans="1:21" ht="18.75" customHeight="1" x14ac:dyDescent="0.15">
      <c r="A26" s="23" t="s">
        <v>50</v>
      </c>
      <c r="E26" s="1"/>
    </row>
    <row r="27" spans="1:21" ht="18.75" customHeight="1" x14ac:dyDescent="0.15">
      <c r="A27" s="23" t="s">
        <v>56</v>
      </c>
      <c r="E27" s="1"/>
    </row>
    <row r="28" spans="1:21" ht="18.75" customHeight="1" x14ac:dyDescent="0.15">
      <c r="A28" s="23" t="s">
        <v>55</v>
      </c>
      <c r="E28" s="1"/>
    </row>
    <row r="29" spans="1:21" ht="18.75" customHeight="1" x14ac:dyDescent="0.15">
      <c r="A29" s="77" t="s">
        <v>69</v>
      </c>
      <c r="E29" s="1"/>
    </row>
    <row r="30" spans="1:21" ht="18.75" customHeight="1" x14ac:dyDescent="0.15">
      <c r="A30" s="23" t="s">
        <v>58</v>
      </c>
    </row>
    <row r="31" spans="1:21" ht="18.75" customHeight="1" x14ac:dyDescent="0.15">
      <c r="A31" s="23" t="s">
        <v>59</v>
      </c>
    </row>
    <row r="32" spans="1:21" ht="21" customHeight="1" x14ac:dyDescent="0.15"/>
    <row r="33" ht="21" customHeight="1" x14ac:dyDescent="0.15"/>
    <row r="34" ht="20.25" customHeight="1" x14ac:dyDescent="0.15"/>
  </sheetData>
  <mergeCells count="69">
    <mergeCell ref="V4:W4"/>
    <mergeCell ref="P5:S5"/>
    <mergeCell ref="V5:W5"/>
    <mergeCell ref="G10:H10"/>
    <mergeCell ref="G11:H11"/>
    <mergeCell ref="L7:U7"/>
    <mergeCell ref="B7:K7"/>
    <mergeCell ref="Q10:R10"/>
    <mergeCell ref="Q11:R11"/>
    <mergeCell ref="Q8:S8"/>
    <mergeCell ref="Q9:S9"/>
    <mergeCell ref="T8:U8"/>
    <mergeCell ref="T9:U9"/>
    <mergeCell ref="T10:U10"/>
    <mergeCell ref="T11:U11"/>
    <mergeCell ref="J9:K9"/>
    <mergeCell ref="B23:I23"/>
    <mergeCell ref="E8:F8"/>
    <mergeCell ref="E9:F9"/>
    <mergeCell ref="O8:P8"/>
    <mergeCell ref="O9:P9"/>
    <mergeCell ref="G12:H12"/>
    <mergeCell ref="L19:P19"/>
    <mergeCell ref="F22:K22"/>
    <mergeCell ref="B19:F19"/>
    <mergeCell ref="G16:H16"/>
    <mergeCell ref="G17:H17"/>
    <mergeCell ref="G18:H18"/>
    <mergeCell ref="J11:K11"/>
    <mergeCell ref="J12:K12"/>
    <mergeCell ref="J13:K13"/>
    <mergeCell ref="J16:K16"/>
    <mergeCell ref="J23:K23"/>
    <mergeCell ref="L4:O4"/>
    <mergeCell ref="P4:U4"/>
    <mergeCell ref="Q14:R14"/>
    <mergeCell ref="T14:U14"/>
    <mergeCell ref="Q15:R15"/>
    <mergeCell ref="T15:U15"/>
    <mergeCell ref="J20:K20"/>
    <mergeCell ref="J17:K17"/>
    <mergeCell ref="T13:U13"/>
    <mergeCell ref="T16:U16"/>
    <mergeCell ref="T17:U17"/>
    <mergeCell ref="T18:U18"/>
    <mergeCell ref="Q13:R13"/>
    <mergeCell ref="Q16:R16"/>
    <mergeCell ref="Q17:R17"/>
    <mergeCell ref="B20:I20"/>
    <mergeCell ref="T20:U20"/>
    <mergeCell ref="L20:S20"/>
    <mergeCell ref="J18:K18"/>
    <mergeCell ref="J8:K8"/>
    <mergeCell ref="T12:U12"/>
    <mergeCell ref="Q18:R18"/>
    <mergeCell ref="B1:O1"/>
    <mergeCell ref="P1:R1"/>
    <mergeCell ref="B2:L2"/>
    <mergeCell ref="G14:H14"/>
    <mergeCell ref="G15:H15"/>
    <mergeCell ref="J14:K14"/>
    <mergeCell ref="J15:K15"/>
    <mergeCell ref="G8:I8"/>
    <mergeCell ref="G9:I9"/>
    <mergeCell ref="J10:K10"/>
    <mergeCell ref="G13:H13"/>
    <mergeCell ref="Q12:R12"/>
    <mergeCell ref="C4:G4"/>
    <mergeCell ref="C5:G5"/>
  </mergeCells>
  <phoneticPr fontId="2"/>
  <pageMargins left="0.7" right="0.7" top="0.75" bottom="0.75" header="0.3" footer="0.3"/>
  <pageSetup paperSize="9" scale="6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8C1-9BB8-402D-A909-64354B1C91BA}">
  <sheetPr>
    <pageSetUpPr fitToPage="1"/>
  </sheetPr>
  <dimension ref="A1:I31"/>
  <sheetViews>
    <sheetView showGridLines="0" zoomScale="85" zoomScaleNormal="85" workbookViewId="0">
      <selection activeCell="Q9" sqref="Q9:S17"/>
    </sheetView>
  </sheetViews>
  <sheetFormatPr defaultColWidth="9" defaultRowHeight="13.5" x14ac:dyDescent="0.15"/>
  <cols>
    <col min="1" max="1" width="10" style="3" customWidth="1"/>
    <col min="2" max="2" width="29.25" style="3" customWidth="1"/>
    <col min="3" max="3" width="20.625" style="3" customWidth="1"/>
    <col min="4" max="4" width="20.75" style="3" customWidth="1"/>
    <col min="5" max="5" width="21.5" style="3" customWidth="1"/>
    <col min="6" max="6" width="25.125" style="3" customWidth="1"/>
    <col min="7" max="7" width="22.25" style="3" customWidth="1"/>
    <col min="8" max="8" width="16.625" style="3" customWidth="1"/>
    <col min="9" max="9" width="17" style="3" customWidth="1"/>
    <col min="10" max="16384" width="9" style="3"/>
  </cols>
  <sheetData>
    <row r="1" spans="1:9" ht="36.75" customHeight="1" x14ac:dyDescent="0.2">
      <c r="A1" s="167" t="s">
        <v>40</v>
      </c>
      <c r="B1" s="167"/>
      <c r="C1" s="167"/>
      <c r="D1" s="167"/>
      <c r="E1" s="167"/>
      <c r="F1" s="168" t="s">
        <v>57</v>
      </c>
      <c r="G1" s="168"/>
      <c r="H1" s="48"/>
      <c r="I1" s="48"/>
    </row>
    <row r="2" spans="1:9" ht="27" customHeight="1" thickBot="1" x14ac:dyDescent="0.2">
      <c r="G2" s="30"/>
      <c r="H2" s="30"/>
      <c r="I2" s="5" t="s">
        <v>41</v>
      </c>
    </row>
    <row r="3" spans="1:9" ht="33" customHeight="1" thickBot="1" x14ac:dyDescent="0.2">
      <c r="A3" s="31"/>
      <c r="B3" s="31"/>
      <c r="C3" s="31"/>
      <c r="D3" s="31"/>
      <c r="E3" s="32"/>
      <c r="F3" s="33" t="s">
        <v>18</v>
      </c>
      <c r="G3" s="169"/>
      <c r="H3" s="170"/>
      <c r="I3" s="171"/>
    </row>
    <row r="4" spans="1:9" ht="20.25" customHeight="1" x14ac:dyDescent="0.15">
      <c r="A4" s="21" t="s">
        <v>48</v>
      </c>
      <c r="B4" s="31"/>
      <c r="C4" s="31"/>
      <c r="D4" s="31"/>
      <c r="E4" s="31"/>
      <c r="F4" s="31"/>
      <c r="G4" s="34"/>
      <c r="H4" s="34"/>
      <c r="I4" s="34"/>
    </row>
    <row r="5" spans="1:9" s="36" customFormat="1" ht="30" customHeight="1" x14ac:dyDescent="0.15">
      <c r="A5" s="35"/>
      <c r="B5" s="35"/>
      <c r="C5" s="35"/>
      <c r="D5" s="35"/>
      <c r="E5" s="35"/>
      <c r="F5" s="35"/>
      <c r="G5" s="35"/>
      <c r="H5" s="172" t="s">
        <v>32</v>
      </c>
      <c r="I5" s="173"/>
    </row>
    <row r="6" spans="1:9" s="36" customFormat="1" ht="72" customHeight="1" x14ac:dyDescent="0.15">
      <c r="A6" s="37" t="s">
        <v>42</v>
      </c>
      <c r="B6" s="38" t="s">
        <v>0</v>
      </c>
      <c r="C6" s="38" t="s">
        <v>29</v>
      </c>
      <c r="D6" s="38" t="s">
        <v>30</v>
      </c>
      <c r="E6" s="38" t="s">
        <v>43</v>
      </c>
      <c r="F6" s="38" t="s">
        <v>44</v>
      </c>
      <c r="G6" s="39" t="s">
        <v>72</v>
      </c>
      <c r="H6" s="40" t="s">
        <v>47</v>
      </c>
      <c r="I6" s="41" t="s">
        <v>53</v>
      </c>
    </row>
    <row r="7" spans="1:9" s="36" customFormat="1" ht="24.75" customHeight="1" x14ac:dyDescent="0.15">
      <c r="A7" s="42" t="s">
        <v>4</v>
      </c>
      <c r="B7" s="42" t="s">
        <v>5</v>
      </c>
      <c r="C7" s="42" t="s">
        <v>34</v>
      </c>
      <c r="D7" s="42" t="s">
        <v>35</v>
      </c>
      <c r="E7" s="42" t="s">
        <v>36</v>
      </c>
      <c r="F7" s="42" t="s">
        <v>37</v>
      </c>
      <c r="G7" s="42" t="s">
        <v>45</v>
      </c>
      <c r="H7" s="43" t="s">
        <v>38</v>
      </c>
      <c r="I7" s="43" t="s">
        <v>39</v>
      </c>
    </row>
    <row r="8" spans="1:9" s="36" customFormat="1" ht="24.75" customHeight="1" x14ac:dyDescent="0.15">
      <c r="A8" s="44">
        <v>1</v>
      </c>
      <c r="B8" s="44"/>
      <c r="C8" s="45"/>
      <c r="D8" s="45"/>
      <c r="E8" s="45">
        <f>D8-C8</f>
        <v>0</v>
      </c>
      <c r="F8" s="46"/>
      <c r="G8" s="47">
        <f>ROUNDDOWN(E8*F8*1/4,0)</f>
        <v>0</v>
      </c>
      <c r="H8" s="47"/>
      <c r="I8" s="44"/>
    </row>
    <row r="9" spans="1:9" s="36" customFormat="1" ht="24.75" customHeight="1" x14ac:dyDescent="0.15">
      <c r="A9" s="44">
        <v>2</v>
      </c>
      <c r="B9" s="44"/>
      <c r="C9" s="45"/>
      <c r="D9" s="45"/>
      <c r="E9" s="45">
        <f>D9-C9</f>
        <v>0</v>
      </c>
      <c r="F9" s="46"/>
      <c r="G9" s="47">
        <f t="shared" ref="G9:G22" si="0">ROUNDDOWN(E9*F9*1/4,0)</f>
        <v>0</v>
      </c>
      <c r="H9" s="47"/>
      <c r="I9" s="44"/>
    </row>
    <row r="10" spans="1:9" s="36" customFormat="1" ht="24.75" customHeight="1" x14ac:dyDescent="0.15">
      <c r="A10" s="44">
        <v>3</v>
      </c>
      <c r="B10" s="44"/>
      <c r="C10" s="45"/>
      <c r="D10" s="45"/>
      <c r="E10" s="45">
        <f>D10-C10</f>
        <v>0</v>
      </c>
      <c r="F10" s="46"/>
      <c r="G10" s="47">
        <f t="shared" si="0"/>
        <v>0</v>
      </c>
      <c r="H10" s="47"/>
      <c r="I10" s="44"/>
    </row>
    <row r="11" spans="1:9" s="36" customFormat="1" ht="24.75" customHeight="1" x14ac:dyDescent="0.15">
      <c r="A11" s="44">
        <v>4</v>
      </c>
      <c r="B11" s="44"/>
      <c r="C11" s="45"/>
      <c r="D11" s="45"/>
      <c r="E11" s="45">
        <f t="shared" ref="E11:E22" si="1">IF(OR(C11="",D11=""),0,D11-C11)</f>
        <v>0</v>
      </c>
      <c r="F11" s="46"/>
      <c r="G11" s="47">
        <f t="shared" si="0"/>
        <v>0</v>
      </c>
      <c r="H11" s="47"/>
      <c r="I11" s="44"/>
    </row>
    <row r="12" spans="1:9" s="36" customFormat="1" ht="24.75" customHeight="1" x14ac:dyDescent="0.15">
      <c r="A12" s="44">
        <v>5</v>
      </c>
      <c r="B12" s="44"/>
      <c r="C12" s="45"/>
      <c r="D12" s="45"/>
      <c r="E12" s="45">
        <f t="shared" si="1"/>
        <v>0</v>
      </c>
      <c r="F12" s="46"/>
      <c r="G12" s="47">
        <f t="shared" si="0"/>
        <v>0</v>
      </c>
      <c r="H12" s="47"/>
      <c r="I12" s="44"/>
    </row>
    <row r="13" spans="1:9" s="36" customFormat="1" ht="24.75" customHeight="1" x14ac:dyDescent="0.15">
      <c r="A13" s="44">
        <v>6</v>
      </c>
      <c r="B13" s="44"/>
      <c r="C13" s="45"/>
      <c r="D13" s="45"/>
      <c r="E13" s="45">
        <f t="shared" si="1"/>
        <v>0</v>
      </c>
      <c r="F13" s="46"/>
      <c r="G13" s="47">
        <f t="shared" si="0"/>
        <v>0</v>
      </c>
      <c r="H13" s="47"/>
      <c r="I13" s="44"/>
    </row>
    <row r="14" spans="1:9" s="36" customFormat="1" ht="24.75" customHeight="1" x14ac:dyDescent="0.15">
      <c r="A14" s="44">
        <v>7</v>
      </c>
      <c r="B14" s="44"/>
      <c r="C14" s="45"/>
      <c r="D14" s="45"/>
      <c r="E14" s="45">
        <f t="shared" si="1"/>
        <v>0</v>
      </c>
      <c r="F14" s="46"/>
      <c r="G14" s="47">
        <f t="shared" si="0"/>
        <v>0</v>
      </c>
      <c r="H14" s="47"/>
      <c r="I14" s="44"/>
    </row>
    <row r="15" spans="1:9" s="36" customFormat="1" ht="24.75" customHeight="1" x14ac:dyDescent="0.15">
      <c r="A15" s="44">
        <v>8</v>
      </c>
      <c r="B15" s="44"/>
      <c r="C15" s="45"/>
      <c r="D15" s="45"/>
      <c r="E15" s="45">
        <f t="shared" si="1"/>
        <v>0</v>
      </c>
      <c r="F15" s="46"/>
      <c r="G15" s="47">
        <f t="shared" si="0"/>
        <v>0</v>
      </c>
      <c r="H15" s="47"/>
      <c r="I15" s="44"/>
    </row>
    <row r="16" spans="1:9" s="36" customFormat="1" ht="24.75" customHeight="1" x14ac:dyDescent="0.15">
      <c r="A16" s="44">
        <v>9</v>
      </c>
      <c r="B16" s="44"/>
      <c r="C16" s="45"/>
      <c r="D16" s="45"/>
      <c r="E16" s="45">
        <f t="shared" si="1"/>
        <v>0</v>
      </c>
      <c r="F16" s="46"/>
      <c r="G16" s="47">
        <f t="shared" si="0"/>
        <v>0</v>
      </c>
      <c r="H16" s="47"/>
      <c r="I16" s="44"/>
    </row>
    <row r="17" spans="1:9" s="36" customFormat="1" ht="24.75" customHeight="1" x14ac:dyDescent="0.15">
      <c r="A17" s="44">
        <v>10</v>
      </c>
      <c r="B17" s="44"/>
      <c r="C17" s="45"/>
      <c r="D17" s="45"/>
      <c r="E17" s="45">
        <f t="shared" si="1"/>
        <v>0</v>
      </c>
      <c r="F17" s="46"/>
      <c r="G17" s="47">
        <f t="shared" si="0"/>
        <v>0</v>
      </c>
      <c r="H17" s="47"/>
      <c r="I17" s="44"/>
    </row>
    <row r="18" spans="1:9" s="36" customFormat="1" ht="24.75" customHeight="1" x14ac:dyDescent="0.15">
      <c r="A18" s="44">
        <v>11</v>
      </c>
      <c r="B18" s="44"/>
      <c r="C18" s="45"/>
      <c r="D18" s="45"/>
      <c r="E18" s="45">
        <f t="shared" si="1"/>
        <v>0</v>
      </c>
      <c r="F18" s="46"/>
      <c r="G18" s="47">
        <f t="shared" si="0"/>
        <v>0</v>
      </c>
      <c r="H18" s="47"/>
      <c r="I18" s="44"/>
    </row>
    <row r="19" spans="1:9" s="36" customFormat="1" ht="24.75" customHeight="1" x14ac:dyDescent="0.15">
      <c r="A19" s="44">
        <v>12</v>
      </c>
      <c r="B19" s="44"/>
      <c r="C19" s="45"/>
      <c r="D19" s="45"/>
      <c r="E19" s="45">
        <f t="shared" si="1"/>
        <v>0</v>
      </c>
      <c r="F19" s="46"/>
      <c r="G19" s="47">
        <f t="shared" si="0"/>
        <v>0</v>
      </c>
      <c r="H19" s="47"/>
      <c r="I19" s="44"/>
    </row>
    <row r="20" spans="1:9" s="36" customFormat="1" ht="24.75" customHeight="1" x14ac:dyDescent="0.15">
      <c r="A20" s="44">
        <v>13</v>
      </c>
      <c r="B20" s="44"/>
      <c r="C20" s="45"/>
      <c r="D20" s="45"/>
      <c r="E20" s="45">
        <f t="shared" si="1"/>
        <v>0</v>
      </c>
      <c r="F20" s="46"/>
      <c r="G20" s="47">
        <f t="shared" si="0"/>
        <v>0</v>
      </c>
      <c r="H20" s="47"/>
      <c r="I20" s="44"/>
    </row>
    <row r="21" spans="1:9" s="36" customFormat="1" ht="24.75" customHeight="1" x14ac:dyDescent="0.15">
      <c r="A21" s="44">
        <v>14</v>
      </c>
      <c r="B21" s="44"/>
      <c r="C21" s="45"/>
      <c r="D21" s="45"/>
      <c r="E21" s="45">
        <f t="shared" si="1"/>
        <v>0</v>
      </c>
      <c r="F21" s="46"/>
      <c r="G21" s="47">
        <f t="shared" si="0"/>
        <v>0</v>
      </c>
      <c r="H21" s="49"/>
      <c r="I21" s="50"/>
    </row>
    <row r="22" spans="1:9" s="36" customFormat="1" ht="24.75" customHeight="1" x14ac:dyDescent="0.15">
      <c r="A22" s="44">
        <v>15</v>
      </c>
      <c r="B22" s="44"/>
      <c r="C22" s="45"/>
      <c r="D22" s="45"/>
      <c r="E22" s="45">
        <f t="shared" si="1"/>
        <v>0</v>
      </c>
      <c r="F22" s="46"/>
      <c r="G22" s="54">
        <f t="shared" si="0"/>
        <v>0</v>
      </c>
      <c r="H22" s="52"/>
      <c r="I22" s="53"/>
    </row>
    <row r="23" spans="1:9" s="36" customFormat="1" ht="35.25" customHeight="1" x14ac:dyDescent="0.15">
      <c r="A23" s="174" t="s">
        <v>60</v>
      </c>
      <c r="B23" s="175"/>
      <c r="C23" s="175"/>
      <c r="D23" s="175"/>
      <c r="E23" s="176"/>
      <c r="F23" s="84">
        <f>SUM(F8:F22)</f>
        <v>0</v>
      </c>
      <c r="G23" s="85">
        <f>SUM(G8:G22)</f>
        <v>0</v>
      </c>
      <c r="H23" s="51"/>
      <c r="I23" s="35"/>
    </row>
    <row r="24" spans="1:9" s="36" customFormat="1" ht="21.75" customHeight="1" x14ac:dyDescent="0.15"/>
    <row r="25" spans="1:9" ht="19.5" customHeight="1" x14ac:dyDescent="0.15">
      <c r="A25" s="23" t="s">
        <v>54</v>
      </c>
    </row>
    <row r="26" spans="1:9" ht="19.5" customHeight="1" x14ac:dyDescent="0.15">
      <c r="A26" s="23" t="s">
        <v>50</v>
      </c>
    </row>
    <row r="27" spans="1:9" ht="19.5" customHeight="1" x14ac:dyDescent="0.15">
      <c r="A27" s="23" t="s">
        <v>56</v>
      </c>
    </row>
    <row r="28" spans="1:9" ht="19.5" customHeight="1" x14ac:dyDescent="0.15">
      <c r="A28" s="23" t="s">
        <v>55</v>
      </c>
    </row>
    <row r="29" spans="1:9" ht="19.5" customHeight="1" x14ac:dyDescent="0.15">
      <c r="A29" s="77" t="s">
        <v>69</v>
      </c>
    </row>
    <row r="30" spans="1:9" ht="19.5" customHeight="1" x14ac:dyDescent="0.15">
      <c r="A30" s="23" t="s">
        <v>58</v>
      </c>
    </row>
    <row r="31" spans="1:9" ht="19.5" customHeight="1" x14ac:dyDescent="0.15">
      <c r="A31" s="23" t="s">
        <v>59</v>
      </c>
    </row>
  </sheetData>
  <mergeCells count="5">
    <mergeCell ref="A1:E1"/>
    <mergeCell ref="F1:G1"/>
    <mergeCell ref="G3:I3"/>
    <mergeCell ref="H5:I5"/>
    <mergeCell ref="A23:E23"/>
  </mergeCells>
  <phoneticPr fontId="2"/>
  <pageMargins left="0.75" right="0.75" top="1" bottom="1" header="0.5" footer="0.5"/>
  <pageSetup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CE4C3-A6C4-4112-9583-03DC491CECED}">
  <sheetPr>
    <tabColor rgb="FFFFFF00"/>
    <pageSetUpPr fitToPage="1"/>
  </sheetPr>
  <dimension ref="A1:I31"/>
  <sheetViews>
    <sheetView showGridLines="0" tabSelected="1" zoomScaleNormal="100" workbookViewId="0">
      <selection activeCell="Q9" sqref="Q9:S17"/>
    </sheetView>
  </sheetViews>
  <sheetFormatPr defaultColWidth="9" defaultRowHeight="13.5" x14ac:dyDescent="0.15"/>
  <cols>
    <col min="1" max="1" width="10" style="3" customWidth="1"/>
    <col min="2" max="2" width="29.25" style="3" customWidth="1"/>
    <col min="3" max="3" width="20.625" style="3" customWidth="1"/>
    <col min="4" max="4" width="20.75" style="3" customWidth="1"/>
    <col min="5" max="5" width="21.5" style="3" customWidth="1"/>
    <col min="6" max="6" width="25.125" style="3" customWidth="1"/>
    <col min="7" max="7" width="22.25" style="3" customWidth="1"/>
    <col min="8" max="8" width="16.625" style="3" customWidth="1"/>
    <col min="9" max="9" width="17" style="3" customWidth="1"/>
    <col min="10" max="16384" width="9" style="3"/>
  </cols>
  <sheetData>
    <row r="1" spans="1:9" ht="36.75" customHeight="1" x14ac:dyDescent="0.2">
      <c r="A1" s="167" t="s">
        <v>40</v>
      </c>
      <c r="B1" s="167"/>
      <c r="C1" s="167"/>
      <c r="D1" s="167"/>
      <c r="E1" s="167"/>
      <c r="F1" s="168" t="s">
        <v>57</v>
      </c>
      <c r="G1" s="168"/>
      <c r="H1" s="48"/>
      <c r="I1" s="48"/>
    </row>
    <row r="2" spans="1:9" ht="27" customHeight="1" thickBot="1" x14ac:dyDescent="0.2">
      <c r="G2" s="30"/>
      <c r="H2" s="30"/>
      <c r="I2" s="5" t="s">
        <v>41</v>
      </c>
    </row>
    <row r="3" spans="1:9" ht="33" customHeight="1" thickBot="1" x14ac:dyDescent="0.2">
      <c r="A3" s="31"/>
      <c r="B3" s="31"/>
      <c r="C3" s="31"/>
      <c r="D3" s="31"/>
      <c r="E3" s="32"/>
      <c r="F3" s="33" t="s">
        <v>18</v>
      </c>
      <c r="G3" s="177" t="s">
        <v>31</v>
      </c>
      <c r="H3" s="178"/>
      <c r="I3" s="179"/>
    </row>
    <row r="4" spans="1:9" ht="20.25" customHeight="1" x14ac:dyDescent="0.15">
      <c r="A4" s="21" t="s">
        <v>48</v>
      </c>
      <c r="B4" s="31"/>
      <c r="C4" s="31"/>
      <c r="D4" s="31"/>
      <c r="E4" s="31"/>
      <c r="F4" s="31"/>
      <c r="G4" s="34"/>
      <c r="H4" s="34"/>
      <c r="I4" s="34"/>
    </row>
    <row r="5" spans="1:9" s="36" customFormat="1" ht="30" customHeight="1" x14ac:dyDescent="0.15">
      <c r="A5" s="35"/>
      <c r="B5" s="35"/>
      <c r="C5" s="35"/>
      <c r="D5" s="35"/>
      <c r="E5" s="35"/>
      <c r="F5" s="35"/>
      <c r="G5" s="35"/>
      <c r="H5" s="172" t="s">
        <v>32</v>
      </c>
      <c r="I5" s="173"/>
    </row>
    <row r="6" spans="1:9" s="36" customFormat="1" ht="72" customHeight="1" x14ac:dyDescent="0.15">
      <c r="A6" s="37" t="s">
        <v>42</v>
      </c>
      <c r="B6" s="38" t="s">
        <v>0</v>
      </c>
      <c r="C6" s="38" t="s">
        <v>29</v>
      </c>
      <c r="D6" s="38" t="s">
        <v>30</v>
      </c>
      <c r="E6" s="38" t="s">
        <v>43</v>
      </c>
      <c r="F6" s="38" t="s">
        <v>44</v>
      </c>
      <c r="G6" s="39" t="s">
        <v>71</v>
      </c>
      <c r="H6" s="40" t="s">
        <v>73</v>
      </c>
      <c r="I6" s="41" t="s">
        <v>74</v>
      </c>
    </row>
    <row r="7" spans="1:9" s="36" customFormat="1" ht="24.75" customHeight="1" x14ac:dyDescent="0.15">
      <c r="A7" s="42" t="s">
        <v>4</v>
      </c>
      <c r="B7" s="42" t="s">
        <v>5</v>
      </c>
      <c r="C7" s="42" t="s">
        <v>34</v>
      </c>
      <c r="D7" s="42" t="s">
        <v>35</v>
      </c>
      <c r="E7" s="42" t="s">
        <v>36</v>
      </c>
      <c r="F7" s="42" t="s">
        <v>37</v>
      </c>
      <c r="G7" s="42" t="s">
        <v>45</v>
      </c>
      <c r="H7" s="43" t="s">
        <v>38</v>
      </c>
      <c r="I7" s="43" t="s">
        <v>39</v>
      </c>
    </row>
    <row r="8" spans="1:9" s="36" customFormat="1" ht="24.75" customHeight="1" x14ac:dyDescent="0.15">
      <c r="A8" s="44">
        <v>1</v>
      </c>
      <c r="B8" s="78" t="s">
        <v>81</v>
      </c>
      <c r="C8" s="79">
        <v>18000</v>
      </c>
      <c r="D8" s="79">
        <v>30000</v>
      </c>
      <c r="E8" s="79">
        <f>D8-C8</f>
        <v>12000</v>
      </c>
      <c r="F8" s="80">
        <v>300</v>
      </c>
      <c r="G8" s="81">
        <f>ROUNDDOWN(E8*F8*1/4,0)</f>
        <v>900000</v>
      </c>
      <c r="H8" s="81" t="s">
        <v>75</v>
      </c>
      <c r="I8" s="78"/>
    </row>
    <row r="9" spans="1:9" s="36" customFormat="1" ht="24.75" customHeight="1" x14ac:dyDescent="0.15">
      <c r="A9" s="44">
        <v>2</v>
      </c>
      <c r="B9" s="78" t="s">
        <v>82</v>
      </c>
      <c r="C9" s="79">
        <v>17000</v>
      </c>
      <c r="D9" s="79">
        <v>28500</v>
      </c>
      <c r="E9" s="79">
        <f>D9-C9</f>
        <v>11500</v>
      </c>
      <c r="F9" s="80">
        <v>200</v>
      </c>
      <c r="G9" s="81">
        <f t="shared" ref="G9:G22" si="0">ROUNDDOWN(E9*F9*1/4,0)</f>
        <v>575000</v>
      </c>
      <c r="H9" s="81"/>
      <c r="I9" s="78" t="s">
        <v>75</v>
      </c>
    </row>
    <row r="10" spans="1:9" s="36" customFormat="1" ht="24.75" customHeight="1" x14ac:dyDescent="0.15">
      <c r="A10" s="44">
        <v>3</v>
      </c>
      <c r="B10" s="44"/>
      <c r="C10" s="45"/>
      <c r="D10" s="45"/>
      <c r="E10" s="45">
        <f>D10-C10</f>
        <v>0</v>
      </c>
      <c r="F10" s="46"/>
      <c r="G10" s="47">
        <f t="shared" si="0"/>
        <v>0</v>
      </c>
      <c r="H10" s="47"/>
      <c r="I10" s="44"/>
    </row>
    <row r="11" spans="1:9" s="36" customFormat="1" ht="24.75" customHeight="1" x14ac:dyDescent="0.15">
      <c r="A11" s="44">
        <v>4</v>
      </c>
      <c r="B11" s="44"/>
      <c r="C11" s="45"/>
      <c r="D11" s="45"/>
      <c r="E11" s="45">
        <f t="shared" ref="E11:E22" si="1">IF(OR(C11="",D11=""),0,D11-C11)</f>
        <v>0</v>
      </c>
      <c r="F11" s="46"/>
      <c r="G11" s="47">
        <f t="shared" si="0"/>
        <v>0</v>
      </c>
      <c r="H11" s="47"/>
      <c r="I11" s="44"/>
    </row>
    <row r="12" spans="1:9" s="36" customFormat="1" ht="24.75" customHeight="1" x14ac:dyDescent="0.15">
      <c r="A12" s="44">
        <v>5</v>
      </c>
      <c r="B12" s="44"/>
      <c r="C12" s="45"/>
      <c r="D12" s="45"/>
      <c r="E12" s="45">
        <f t="shared" si="1"/>
        <v>0</v>
      </c>
      <c r="F12" s="46"/>
      <c r="G12" s="47">
        <f t="shared" si="0"/>
        <v>0</v>
      </c>
      <c r="H12" s="47"/>
      <c r="I12" s="44"/>
    </row>
    <row r="13" spans="1:9" s="36" customFormat="1" ht="24.75" customHeight="1" x14ac:dyDescent="0.15">
      <c r="A13" s="44">
        <v>6</v>
      </c>
      <c r="B13" s="44"/>
      <c r="C13" s="45"/>
      <c r="D13" s="45"/>
      <c r="E13" s="45">
        <f t="shared" si="1"/>
        <v>0</v>
      </c>
      <c r="F13" s="46"/>
      <c r="G13" s="47">
        <f t="shared" si="0"/>
        <v>0</v>
      </c>
      <c r="H13" s="47"/>
      <c r="I13" s="44"/>
    </row>
    <row r="14" spans="1:9" s="36" customFormat="1" ht="24.75" customHeight="1" x14ac:dyDescent="0.15">
      <c r="A14" s="44">
        <v>7</v>
      </c>
      <c r="B14" s="44"/>
      <c r="C14" s="45"/>
      <c r="D14" s="45"/>
      <c r="E14" s="45">
        <f t="shared" si="1"/>
        <v>0</v>
      </c>
      <c r="F14" s="46"/>
      <c r="G14" s="47">
        <f t="shared" si="0"/>
        <v>0</v>
      </c>
      <c r="H14" s="47"/>
      <c r="I14" s="44"/>
    </row>
    <row r="15" spans="1:9" s="36" customFormat="1" ht="24.75" customHeight="1" x14ac:dyDescent="0.15">
      <c r="A15" s="44">
        <v>8</v>
      </c>
      <c r="B15" s="44"/>
      <c r="C15" s="45"/>
      <c r="D15" s="45"/>
      <c r="E15" s="45">
        <f t="shared" si="1"/>
        <v>0</v>
      </c>
      <c r="F15" s="46"/>
      <c r="G15" s="47">
        <f t="shared" si="0"/>
        <v>0</v>
      </c>
      <c r="H15" s="47"/>
      <c r="I15" s="44"/>
    </row>
    <row r="16" spans="1:9" s="36" customFormat="1" ht="24.75" customHeight="1" x14ac:dyDescent="0.15">
      <c r="A16" s="44">
        <v>9</v>
      </c>
      <c r="B16" s="44"/>
      <c r="C16" s="45"/>
      <c r="D16" s="45"/>
      <c r="E16" s="45">
        <f t="shared" si="1"/>
        <v>0</v>
      </c>
      <c r="F16" s="46"/>
      <c r="G16" s="47">
        <f t="shared" si="0"/>
        <v>0</v>
      </c>
      <c r="H16" s="47"/>
      <c r="I16" s="44"/>
    </row>
    <row r="17" spans="1:9" s="36" customFormat="1" ht="24.75" customHeight="1" x14ac:dyDescent="0.15">
      <c r="A17" s="44">
        <v>10</v>
      </c>
      <c r="B17" s="44"/>
      <c r="C17" s="45"/>
      <c r="D17" s="45"/>
      <c r="E17" s="45">
        <f t="shared" si="1"/>
        <v>0</v>
      </c>
      <c r="F17" s="46"/>
      <c r="G17" s="47">
        <f t="shared" si="0"/>
        <v>0</v>
      </c>
      <c r="H17" s="47"/>
      <c r="I17" s="44"/>
    </row>
    <row r="18" spans="1:9" s="36" customFormat="1" ht="24.75" customHeight="1" x14ac:dyDescent="0.15">
      <c r="A18" s="44">
        <v>11</v>
      </c>
      <c r="B18" s="44"/>
      <c r="C18" s="45"/>
      <c r="D18" s="45"/>
      <c r="E18" s="45">
        <f t="shared" si="1"/>
        <v>0</v>
      </c>
      <c r="F18" s="46"/>
      <c r="G18" s="47">
        <f t="shared" si="0"/>
        <v>0</v>
      </c>
      <c r="H18" s="47"/>
      <c r="I18" s="44"/>
    </row>
    <row r="19" spans="1:9" s="36" customFormat="1" ht="24.75" customHeight="1" x14ac:dyDescent="0.15">
      <c r="A19" s="44">
        <v>12</v>
      </c>
      <c r="B19" s="44"/>
      <c r="C19" s="45"/>
      <c r="D19" s="45"/>
      <c r="E19" s="45">
        <f t="shared" si="1"/>
        <v>0</v>
      </c>
      <c r="F19" s="46"/>
      <c r="G19" s="47">
        <f t="shared" si="0"/>
        <v>0</v>
      </c>
      <c r="H19" s="47"/>
      <c r="I19" s="44"/>
    </row>
    <row r="20" spans="1:9" s="36" customFormat="1" ht="24.75" customHeight="1" x14ac:dyDescent="0.15">
      <c r="A20" s="44">
        <v>13</v>
      </c>
      <c r="B20" s="44"/>
      <c r="C20" s="45"/>
      <c r="D20" s="45"/>
      <c r="E20" s="45">
        <f t="shared" si="1"/>
        <v>0</v>
      </c>
      <c r="F20" s="46"/>
      <c r="G20" s="47">
        <f t="shared" si="0"/>
        <v>0</v>
      </c>
      <c r="H20" s="47"/>
      <c r="I20" s="44"/>
    </row>
    <row r="21" spans="1:9" s="36" customFormat="1" ht="24.75" customHeight="1" x14ac:dyDescent="0.15">
      <c r="A21" s="44">
        <v>14</v>
      </c>
      <c r="B21" s="44"/>
      <c r="C21" s="45"/>
      <c r="D21" s="45"/>
      <c r="E21" s="45">
        <f t="shared" si="1"/>
        <v>0</v>
      </c>
      <c r="F21" s="46"/>
      <c r="G21" s="47">
        <f t="shared" si="0"/>
        <v>0</v>
      </c>
      <c r="H21" s="49"/>
      <c r="I21" s="50"/>
    </row>
    <row r="22" spans="1:9" s="36" customFormat="1" ht="24.75" customHeight="1" x14ac:dyDescent="0.15">
      <c r="A22" s="44">
        <v>15</v>
      </c>
      <c r="B22" s="44"/>
      <c r="C22" s="45"/>
      <c r="D22" s="45"/>
      <c r="E22" s="45">
        <f t="shared" si="1"/>
        <v>0</v>
      </c>
      <c r="F22" s="46"/>
      <c r="G22" s="54">
        <f t="shared" si="0"/>
        <v>0</v>
      </c>
      <c r="H22" s="52"/>
      <c r="I22" s="53"/>
    </row>
    <row r="23" spans="1:9" s="36" customFormat="1" ht="35.25" customHeight="1" x14ac:dyDescent="0.15">
      <c r="A23" s="174" t="s">
        <v>60</v>
      </c>
      <c r="B23" s="175"/>
      <c r="C23" s="175"/>
      <c r="D23" s="175"/>
      <c r="E23" s="176"/>
      <c r="F23" s="84">
        <f>SUM(F8:F22)</f>
        <v>500</v>
      </c>
      <c r="G23" s="85">
        <f>SUM(G8:G22)</f>
        <v>1475000</v>
      </c>
      <c r="H23" s="51"/>
      <c r="I23" s="35"/>
    </row>
    <row r="24" spans="1:9" s="36" customFormat="1" ht="21.75" customHeight="1" x14ac:dyDescent="0.15"/>
    <row r="25" spans="1:9" ht="19.5" customHeight="1" x14ac:dyDescent="0.15">
      <c r="A25" s="23" t="s">
        <v>54</v>
      </c>
    </row>
    <row r="26" spans="1:9" ht="19.5" customHeight="1" x14ac:dyDescent="0.15">
      <c r="A26" s="23" t="s">
        <v>50</v>
      </c>
    </row>
    <row r="27" spans="1:9" ht="19.5" customHeight="1" x14ac:dyDescent="0.15">
      <c r="A27" s="23" t="s">
        <v>56</v>
      </c>
    </row>
    <row r="28" spans="1:9" ht="19.5" customHeight="1" x14ac:dyDescent="0.15">
      <c r="A28" s="23" t="s">
        <v>55</v>
      </c>
    </row>
    <row r="29" spans="1:9" ht="19.5" customHeight="1" x14ac:dyDescent="0.15">
      <c r="A29" s="77" t="s">
        <v>69</v>
      </c>
    </row>
    <row r="30" spans="1:9" ht="19.5" customHeight="1" x14ac:dyDescent="0.15">
      <c r="A30" s="23" t="s">
        <v>58</v>
      </c>
    </row>
    <row r="31" spans="1:9" ht="19.5" customHeight="1" x14ac:dyDescent="0.15">
      <c r="A31" s="23" t="s">
        <v>59</v>
      </c>
    </row>
  </sheetData>
  <mergeCells count="5">
    <mergeCell ref="H5:I5"/>
    <mergeCell ref="G3:I3"/>
    <mergeCell ref="A1:E1"/>
    <mergeCell ref="F1:G1"/>
    <mergeCell ref="A23:E23"/>
  </mergeCells>
  <phoneticPr fontId="2"/>
  <pageMargins left="0.75" right="0.75" top="1" bottom="1" header="0.5" footer="0.5"/>
  <pageSetup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単価計算書‗様式第2-1(入力シート)</vt:lpstr>
      <vt:lpstr>様式第2-1(記入例) </vt:lpstr>
      <vt:lpstr>単価計算書‗様式第2-2(入力シート)</vt:lpstr>
      <vt:lpstr>様式第2-2(記入例)</vt:lpstr>
      <vt:lpstr>申請額集計表_様式第2-3(入力シート)</vt:lpstr>
      <vt:lpstr>申請額集計表_様式第2-3(記入例)</vt:lpstr>
      <vt:lpstr>'申請額集計表_様式第2-3(記入例)'!Print_Area</vt:lpstr>
      <vt:lpstr>'申請額集計表_様式第2-3(入力シート)'!Print_Area</vt:lpstr>
      <vt:lpstr>'単価計算書‗様式第2-1(入力シート)'!Print_Area</vt:lpstr>
      <vt:lpstr>'単価計算書‗様式第2-2(入力シート)'!Print_Area</vt:lpstr>
      <vt:lpstr>'様式第2-1(記入例) '!Print_Area</vt:lpstr>
      <vt:lpstr>'様式第2-2(記入例)'!Print_Area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泉田あかね</cp:lastModifiedBy>
  <cp:lastPrinted>2026-10-22T07:43:05Z</cp:lastPrinted>
  <dcterms:created xsi:type="dcterms:W3CDTF">2026-10-19T09:42:28Z</dcterms:created>
  <dcterms:modified xsi:type="dcterms:W3CDTF">2026-10-22T07:43:10Z</dcterms:modified>
</cp:coreProperties>
</file>